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6.13\★★国際スポーツ事業部\32_運営担当\11 国際手話\R6\04_STI\第３回\1 事業者募集\添付資料\"/>
    </mc:Choice>
  </mc:AlternateContent>
  <bookViews>
    <workbookView xWindow="0" yWindow="0" windowWidth="4632" windowHeight="5220" tabRatio="930"/>
  </bookViews>
  <sheets>
    <sheet name="1号" sheetId="37" r:id="rId1"/>
    <sheet name="1号 別紙1(1)一覧" sheetId="4" r:id="rId2"/>
    <sheet name="1号 別紙1(1)詳細" sheetId="6" r:id="rId3"/>
    <sheet name="1号 別紙1(2)" sheetId="26" r:id="rId4"/>
    <sheet name="1号 別紙2" sheetId="46" r:id="rId5"/>
    <sheet name="1号 別紙2(別表)" sheetId="3" r:id="rId6"/>
    <sheet name="申請団体調書" sheetId="8" r:id="rId7"/>
    <sheet name="2号" sheetId="9" r:id="rId8"/>
    <sheet name="3号" sheetId="10" r:id="rId9"/>
    <sheet name="4号" sheetId="11" r:id="rId10"/>
    <sheet name="5号" sheetId="13" r:id="rId11"/>
    <sheet name="6号" sheetId="14" r:id="rId12"/>
    <sheet name="7号" sheetId="15" r:id="rId13"/>
    <sheet name="8号" sheetId="16" r:id="rId14"/>
    <sheet name="8号 別紙1(1)一覧" sheetId="40" r:id="rId15"/>
    <sheet name="8号 別紙1(1)詳細" sheetId="41" r:id="rId16"/>
    <sheet name="8号 別紙1(2)" sheetId="42" r:id="rId17"/>
    <sheet name="8号 別紙2" sheetId="55" r:id="rId18"/>
    <sheet name="9号" sheetId="19" r:id="rId19"/>
    <sheet name="10号" sheetId="21" r:id="rId20"/>
    <sheet name="10号 別紙1(1)一覧" sheetId="43" r:id="rId21"/>
    <sheet name="10号 別紙1(1)詳細" sheetId="44" r:id="rId22"/>
    <sheet name="10号 別紙1(2)" sheetId="45" r:id="rId23"/>
    <sheet name="10号 別紙2" sheetId="50" r:id="rId24"/>
    <sheet name="10号 別紙3" sheetId="54" r:id="rId25"/>
    <sheet name="11号" sheetId="24" r:id="rId26"/>
    <sheet name="12号" sheetId="25" r:id="rId27"/>
  </sheets>
  <definedNames>
    <definedName name="_xlnm._FilterDatabase" localSheetId="19" hidden="1">'10号'!$A$10:$AO$10</definedName>
    <definedName name="_xlnm._FilterDatabase" localSheetId="22" hidden="1">'10号 別紙1(2)'!$A$10:$AO$10</definedName>
    <definedName name="_xlnm._FilterDatabase" localSheetId="23" hidden="1">'10号 別紙2'!$A$10:$AO$10</definedName>
    <definedName name="_xlnm._FilterDatabase" localSheetId="25" hidden="1">'11号'!$A$14:$AO$14</definedName>
    <definedName name="_xlnm._FilterDatabase" localSheetId="26" hidden="1">'12号'!$A$10:$AO$10</definedName>
    <definedName name="_xlnm._FilterDatabase" localSheetId="0" hidden="1">'1号'!$A$10:$AO$10</definedName>
    <definedName name="_xlnm._FilterDatabase" localSheetId="3" hidden="1">'1号 別紙1(2)'!$A$10:$AO$10</definedName>
    <definedName name="_xlnm._FilterDatabase" localSheetId="4" hidden="1">'1号 別紙2'!$A$10:$AO$10</definedName>
    <definedName name="_xlnm._FilterDatabase" localSheetId="5" hidden="1">'1号 別紙2(別表)'!$A$5:$L$46</definedName>
    <definedName name="_xlnm._FilterDatabase" localSheetId="7" hidden="1">'2号'!$A$10:$AN$10</definedName>
    <definedName name="_xlnm._FilterDatabase" localSheetId="8" hidden="1">'3号'!$A$10:$AN$10</definedName>
    <definedName name="_xlnm._FilterDatabase" localSheetId="9" hidden="1">'4号'!$A$14:$AO$14</definedName>
    <definedName name="_xlnm._FilterDatabase" localSheetId="10" hidden="1">'5号'!$A$10:$AO$10</definedName>
    <definedName name="_xlnm._FilterDatabase" localSheetId="11" hidden="1">'6号'!$A$10:$AO$10</definedName>
    <definedName name="_xlnm._FilterDatabase" localSheetId="12" hidden="1">'7号'!$A$10:$AO$10</definedName>
    <definedName name="_xlnm._FilterDatabase" localSheetId="13" hidden="1">'8号'!$A$10:$AO$10</definedName>
    <definedName name="_xlnm._FilterDatabase" localSheetId="16" hidden="1">'8号 別紙1(2)'!$A$10:$AO$10</definedName>
    <definedName name="_xlnm._FilterDatabase" localSheetId="18" hidden="1">'9号'!$A$10:$AO$10</definedName>
    <definedName name="_xlnm.Print_Area" localSheetId="19">'10号'!$A$1:$AX$41</definedName>
    <definedName name="_xlnm.Print_Area" localSheetId="20">'10号 別紙1(1)一覧'!$A$1:$K$38</definedName>
    <definedName name="_xlnm.Print_Area" localSheetId="21">'10号 別紙1(1)詳細'!$A$1:$AN$37</definedName>
    <definedName name="_xlnm.Print_Area" localSheetId="22">'10号 別紙1(2)'!$A$1:$AW$37</definedName>
    <definedName name="_xlnm.Print_Area" localSheetId="23">'10号 別紙2'!$A$1:$AX$37</definedName>
    <definedName name="_xlnm.Print_Area" localSheetId="24">'10号 別紙3'!$A$1:$L$57</definedName>
    <definedName name="_xlnm.Print_Area" localSheetId="25">'11号'!$A$1:$AX$44</definedName>
    <definedName name="_xlnm.Print_Area" localSheetId="26">'12号'!$A$1:$AX$39</definedName>
    <definedName name="_xlnm.Print_Area" localSheetId="0">'1号'!$A$1:$AX$42</definedName>
    <definedName name="_xlnm.Print_Area" localSheetId="1">'1号 別紙1(1)一覧'!$A$1:$G$38</definedName>
    <definedName name="_xlnm.Print_Area" localSheetId="2">'1号 別紙1(1)詳細'!$A$1:$AN$37</definedName>
    <definedName name="_xlnm.Print_Area" localSheetId="3">'1号 別紙1(2)'!$A$1:$AX$37</definedName>
    <definedName name="_xlnm.Print_Area" localSheetId="4">'1号 別紙2'!$A$1:$AX$37</definedName>
    <definedName name="_xlnm.Print_Area" localSheetId="5">'1号 別紙2(別表)'!$A$1:$L$48</definedName>
    <definedName name="_xlnm.Print_Area" localSheetId="7">'2号'!$A$1:$AN$17</definedName>
    <definedName name="_xlnm.Print_Area" localSheetId="8">'3号'!$A$1:$AN$24</definedName>
    <definedName name="_xlnm.Print_Area" localSheetId="9">'4号'!$A$1:$AX$44</definedName>
    <definedName name="_xlnm.Print_Area" localSheetId="10">'5号'!$A$1:$AX$39</definedName>
    <definedName name="_xlnm.Print_Area" localSheetId="11">'6号'!$A$1:$AX$40</definedName>
    <definedName name="_xlnm.Print_Area" localSheetId="12">'7号'!$A$1:$AX$43</definedName>
    <definedName name="_xlnm.Print_Area" localSheetId="13">'8号'!$A$1:$AX$45</definedName>
    <definedName name="_xlnm.Print_Area" localSheetId="14">'8号 別紙1(1)一覧'!$A$1:$G$38</definedName>
    <definedName name="_xlnm.Print_Area" localSheetId="15">'8号 別紙1(1)詳細'!$A$1:$AN$37</definedName>
    <definedName name="_xlnm.Print_Area" localSheetId="16">'8号 別紙1(2)'!$A$1:$AW$37</definedName>
    <definedName name="_xlnm.Print_Area" localSheetId="17">'8号 別紙2'!$A$1:$L$57</definedName>
    <definedName name="_xlnm.Print_Area" localSheetId="18">'9号'!$A$1:$AX$35</definedName>
    <definedName name="_xlnm.Print_Area" localSheetId="6">申請団体調書!$A$1:$AO$27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5" i="3" l="1"/>
  <c r="J56" i="55" l="1"/>
  <c r="H56" i="55"/>
  <c r="J56" i="54"/>
  <c r="H56" i="54"/>
  <c r="J57" i="54" s="1"/>
  <c r="AC15" i="50" s="1"/>
  <c r="J57" i="55" l="1"/>
  <c r="H11" i="43"/>
  <c r="H12" i="43"/>
  <c r="H13" i="43"/>
  <c r="H14" i="43"/>
  <c r="H15" i="43"/>
  <c r="H16" i="43"/>
  <c r="H17" i="43"/>
  <c r="H18" i="43"/>
  <c r="H19" i="43"/>
  <c r="H20" i="43"/>
  <c r="H21" i="43"/>
  <c r="H22" i="43"/>
  <c r="H23" i="43"/>
  <c r="H24" i="43"/>
  <c r="H25" i="43"/>
  <c r="H26" i="43"/>
  <c r="H27" i="43"/>
  <c r="H28" i="43"/>
  <c r="H10" i="43"/>
  <c r="H9" i="43"/>
  <c r="D11" i="43"/>
  <c r="D12" i="43"/>
  <c r="D13" i="43"/>
  <c r="D14" i="43"/>
  <c r="D15" i="43"/>
  <c r="D16" i="43"/>
  <c r="D17" i="43"/>
  <c r="D18" i="43"/>
  <c r="D19" i="43"/>
  <c r="D20" i="43"/>
  <c r="D21" i="43"/>
  <c r="D22" i="43"/>
  <c r="D23" i="43"/>
  <c r="D24" i="43"/>
  <c r="D25" i="43"/>
  <c r="D26" i="43"/>
  <c r="D27" i="43"/>
  <c r="D28" i="43"/>
  <c r="D10" i="43"/>
  <c r="D9" i="43"/>
  <c r="D29" i="43" s="1"/>
  <c r="AJ4" i="8"/>
  <c r="AF4" i="8"/>
  <c r="AC4" i="8"/>
  <c r="H29" i="43" l="1"/>
  <c r="M21" i="10"/>
  <c r="H21" i="10"/>
  <c r="E21" i="10"/>
  <c r="M12" i="9"/>
  <c r="H12" i="9"/>
  <c r="E12" i="9"/>
  <c r="C11" i="40"/>
  <c r="C12" i="40"/>
  <c r="C13" i="40"/>
  <c r="C14" i="40"/>
  <c r="C15" i="40"/>
  <c r="C16" i="40"/>
  <c r="C17" i="40"/>
  <c r="C18" i="40"/>
  <c r="C19" i="40"/>
  <c r="C20" i="40"/>
  <c r="C21" i="40"/>
  <c r="C22" i="40"/>
  <c r="C23" i="40"/>
  <c r="C24" i="40"/>
  <c r="C25" i="40"/>
  <c r="C26" i="40"/>
  <c r="C27" i="40"/>
  <c r="C28" i="40"/>
  <c r="C10" i="40"/>
  <c r="C9" i="40"/>
  <c r="C11" i="43"/>
  <c r="C12" i="43"/>
  <c r="C13" i="43"/>
  <c r="C14" i="43"/>
  <c r="C15" i="43"/>
  <c r="C16" i="43"/>
  <c r="C17" i="43"/>
  <c r="C18" i="43"/>
  <c r="C19" i="43"/>
  <c r="C20" i="43"/>
  <c r="C21" i="43"/>
  <c r="C22" i="43"/>
  <c r="C23" i="43"/>
  <c r="C24" i="43"/>
  <c r="C25" i="43"/>
  <c r="C26" i="43"/>
  <c r="C27" i="43"/>
  <c r="C28" i="43"/>
  <c r="C10" i="43"/>
  <c r="C9" i="43"/>
  <c r="AC18" i="50" l="1"/>
  <c r="B11" i="43"/>
  <c r="B12" i="43"/>
  <c r="B13" i="43"/>
  <c r="B14" i="43"/>
  <c r="B15" i="43"/>
  <c r="B16" i="43"/>
  <c r="B17" i="43"/>
  <c r="B18" i="43"/>
  <c r="B19" i="43"/>
  <c r="B20" i="43"/>
  <c r="B21" i="43"/>
  <c r="B22" i="43"/>
  <c r="B23" i="43"/>
  <c r="B24" i="43"/>
  <c r="B25" i="43"/>
  <c r="B26" i="43"/>
  <c r="B27" i="43"/>
  <c r="B28" i="43"/>
  <c r="B10" i="43"/>
  <c r="B9" i="43"/>
  <c r="B11" i="40"/>
  <c r="B12" i="40"/>
  <c r="B13" i="40"/>
  <c r="B14" i="40"/>
  <c r="B15" i="40"/>
  <c r="B16" i="40"/>
  <c r="B17" i="40"/>
  <c r="B18" i="40"/>
  <c r="B19" i="40"/>
  <c r="B20" i="40"/>
  <c r="B21" i="40"/>
  <c r="B22" i="40"/>
  <c r="B23" i="40"/>
  <c r="B24" i="40"/>
  <c r="B25" i="40"/>
  <c r="B26" i="40"/>
  <c r="B27" i="40"/>
  <c r="B28" i="40"/>
  <c r="B10" i="40"/>
  <c r="B9" i="40"/>
  <c r="G10" i="6" l="1"/>
  <c r="AI9" i="26" l="1"/>
  <c r="AQ15" i="45" l="1"/>
  <c r="AQ14" i="45"/>
  <c r="AQ13" i="45"/>
  <c r="AQ12" i="45"/>
  <c r="AQ11" i="45"/>
  <c r="AQ10" i="45"/>
  <c r="AI9" i="45"/>
  <c r="AQ8" i="45"/>
  <c r="AQ7" i="45"/>
  <c r="AQ6" i="45"/>
  <c r="AQ5" i="45"/>
  <c r="AF11" i="44"/>
  <c r="G10" i="44"/>
  <c r="G7" i="44"/>
  <c r="G6" i="44"/>
  <c r="J29" i="43"/>
  <c r="F29" i="43"/>
  <c r="T27" i="50" s="1"/>
  <c r="AQ15" i="42"/>
  <c r="AQ14" i="42"/>
  <c r="AQ13" i="42"/>
  <c r="AQ12" i="42"/>
  <c r="AQ11" i="42"/>
  <c r="AQ10" i="42"/>
  <c r="AQ16" i="42" s="1"/>
  <c r="AI9" i="42"/>
  <c r="AQ8" i="42"/>
  <c r="AQ7" i="42"/>
  <c r="AQ6" i="42"/>
  <c r="AQ5" i="42"/>
  <c r="G10" i="41"/>
  <c r="G7" i="41"/>
  <c r="G6" i="41"/>
  <c r="AF11" i="41"/>
  <c r="F29" i="40"/>
  <c r="D29" i="40"/>
  <c r="AG10" i="14"/>
  <c r="AG9" i="14"/>
  <c r="AG8" i="14"/>
  <c r="AF11" i="6"/>
  <c r="AQ9" i="45" l="1"/>
  <c r="AC19" i="50" s="1"/>
  <c r="AQ9" i="42"/>
  <c r="AQ16" i="45"/>
  <c r="AC20" i="50" s="1"/>
  <c r="AA27" i="50"/>
  <c r="AQ17" i="42"/>
  <c r="G7" i="6"/>
  <c r="G6" i="6"/>
  <c r="AG10" i="16"/>
  <c r="AG9" i="16"/>
  <c r="AG8" i="16"/>
  <c r="AG10" i="25"/>
  <c r="AG9" i="25"/>
  <c r="AG8" i="25"/>
  <c r="AG10" i="21"/>
  <c r="AG9" i="21"/>
  <c r="AG8" i="21"/>
  <c r="AG10" i="19"/>
  <c r="AG9" i="19"/>
  <c r="AG8" i="19"/>
  <c r="AG10" i="13"/>
  <c r="AG9" i="13"/>
  <c r="AG8" i="13"/>
  <c r="K24" i="10"/>
  <c r="K23" i="10"/>
  <c r="K22" i="10"/>
  <c r="K15" i="9"/>
  <c r="K14" i="9"/>
  <c r="K13" i="9"/>
  <c r="J9" i="8"/>
  <c r="J14" i="8"/>
  <c r="F7" i="8"/>
  <c r="AQ17" i="45" l="1"/>
  <c r="AQ12" i="26"/>
  <c r="AQ11" i="26"/>
  <c r="AQ13" i="26"/>
  <c r="AQ14" i="26"/>
  <c r="AQ15" i="26"/>
  <c r="AQ10" i="26"/>
  <c r="AQ6" i="26"/>
  <c r="AQ7" i="26"/>
  <c r="AQ8" i="26"/>
  <c r="AQ5" i="26"/>
  <c r="AQ9" i="26" l="1"/>
  <c r="AC19" i="46" s="1"/>
  <c r="AQ16" i="26"/>
  <c r="AC20" i="46" s="1"/>
  <c r="AC22" i="50"/>
  <c r="AC22" i="46" l="1"/>
  <c r="AQ17" i="26"/>
  <c r="AC23" i="50"/>
  <c r="F26" i="21" s="1"/>
  <c r="AC13" i="50"/>
  <c r="Z25" i="19"/>
  <c r="Z22" i="25" s="1"/>
  <c r="F29" i="4" l="1"/>
  <c r="D29" i="4"/>
  <c r="T27" i="46" l="1"/>
  <c r="AA27" i="46" s="1"/>
  <c r="AC10" i="46" s="1"/>
  <c r="AC11" i="46" s="1"/>
  <c r="H43" i="3"/>
  <c r="H41" i="3"/>
  <c r="H39" i="3"/>
  <c r="H37" i="3"/>
  <c r="H35" i="3"/>
  <c r="H33" i="3"/>
  <c r="H31" i="3"/>
  <c r="H29" i="3"/>
  <c r="H27" i="3"/>
  <c r="H25" i="3"/>
  <c r="H23" i="3"/>
  <c r="H21" i="3"/>
  <c r="H19" i="3"/>
  <c r="H17" i="3"/>
  <c r="H15" i="3"/>
  <c r="H13" i="3"/>
  <c r="H11" i="3"/>
  <c r="H9" i="3"/>
  <c r="H7" i="3"/>
  <c r="H6" i="3"/>
  <c r="H44" i="3"/>
  <c r="H42" i="3"/>
  <c r="H40" i="3"/>
  <c r="H38" i="3"/>
  <c r="H36" i="3"/>
  <c r="H34" i="3"/>
  <c r="H32" i="3"/>
  <c r="H30" i="3"/>
  <c r="H28" i="3"/>
  <c r="H26" i="3"/>
  <c r="H24" i="3"/>
  <c r="H22" i="3"/>
  <c r="H20" i="3"/>
  <c r="H18" i="3"/>
  <c r="H16" i="3"/>
  <c r="H14" i="3"/>
  <c r="H12" i="3"/>
  <c r="H10" i="3"/>
  <c r="H8" i="3"/>
  <c r="B44" i="3"/>
  <c r="B42" i="3"/>
  <c r="B40" i="3"/>
  <c r="B38" i="3"/>
  <c r="B36" i="3"/>
  <c r="B34" i="3"/>
  <c r="B32" i="3"/>
  <c r="B30" i="3"/>
  <c r="B28" i="3"/>
  <c r="B26" i="3"/>
  <c r="B24" i="3"/>
  <c r="B22" i="3"/>
  <c r="B20" i="3"/>
  <c r="B18" i="3"/>
  <c r="B16" i="3"/>
  <c r="B14" i="3"/>
  <c r="B12" i="3"/>
  <c r="B10" i="3"/>
  <c r="B8" i="3"/>
  <c r="B6" i="3"/>
  <c r="H47" i="3" l="1"/>
  <c r="H46"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7" i="3"/>
  <c r="K6" i="3"/>
  <c r="H48" i="3" l="1"/>
  <c r="J47" i="3"/>
  <c r="J46" i="3"/>
  <c r="J48" i="3" l="1"/>
  <c r="AC6" i="46" l="1"/>
  <c r="AC15" i="46"/>
  <c r="AC18" i="46" s="1"/>
  <c r="AC23" i="46" s="1"/>
  <c r="AC9" i="50" l="1"/>
  <c r="AC14" i="50" s="1"/>
  <c r="AA41" i="50"/>
  <c r="Z23" i="25" s="1"/>
  <c r="Z24" i="25" s="1"/>
  <c r="AC9" i="46"/>
  <c r="AC13" i="46" s="1"/>
  <c r="AC14" i="46" s="1"/>
  <c r="AA41" i="46"/>
  <c r="F23" i="37" s="1"/>
  <c r="F23" i="21" s="1"/>
</calcChain>
</file>

<file path=xl/sharedStrings.xml><?xml version="1.0" encoding="utf-8"?>
<sst xmlns="http://schemas.openxmlformats.org/spreadsheetml/2006/main" count="1601" uniqueCount="335">
  <si>
    <t>区分</t>
    <rPh sb="0" eb="2">
      <t>クブン</t>
    </rPh>
    <phoneticPr fontId="3"/>
  </si>
  <si>
    <t>事業名</t>
    <rPh sb="0" eb="2">
      <t>ジギョウ</t>
    </rPh>
    <rPh sb="2" eb="3">
      <t>メイ</t>
    </rPh>
    <phoneticPr fontId="3"/>
  </si>
  <si>
    <t>対象経費項目</t>
    <rPh sb="0" eb="2">
      <t>タイショウ</t>
    </rPh>
    <rPh sb="2" eb="4">
      <t>ケイヒ</t>
    </rPh>
    <rPh sb="4" eb="6">
      <t>コウモク</t>
    </rPh>
    <phoneticPr fontId="3"/>
  </si>
  <si>
    <t>算出内訳</t>
    <rPh sb="0" eb="2">
      <t>サンシュツ</t>
    </rPh>
    <rPh sb="2" eb="4">
      <t>ウチワケ</t>
    </rPh>
    <phoneticPr fontId="3"/>
  </si>
  <si>
    <t>小計</t>
    <rPh sb="0" eb="2">
      <t>ショウケイ</t>
    </rPh>
    <phoneticPr fontId="3"/>
  </si>
  <si>
    <t>合計</t>
    <rPh sb="0" eb="2">
      <t>ゴウケイ</t>
    </rPh>
    <phoneticPr fontId="3"/>
  </si>
  <si>
    <t>第１号様式　別紙２</t>
    <phoneticPr fontId="3"/>
  </si>
  <si>
    <t>予定額</t>
    <rPh sb="0" eb="2">
      <t>ヨテイ</t>
    </rPh>
    <rPh sb="2" eb="3">
      <t>ガク</t>
    </rPh>
    <phoneticPr fontId="3"/>
  </si>
  <si>
    <t>振込手数料</t>
    <rPh sb="0" eb="2">
      <t>フリコミ</t>
    </rPh>
    <rPh sb="2" eb="5">
      <t>テスウリョウ</t>
    </rPh>
    <phoneticPr fontId="3"/>
  </si>
  <si>
    <t>【別表】</t>
    <rPh sb="1" eb="3">
      <t>ベッピョウ</t>
    </rPh>
    <phoneticPr fontId="3"/>
  </si>
  <si>
    <t>受講料</t>
    <rPh sb="0" eb="3">
      <t>ジュコウリョウ</t>
    </rPh>
    <phoneticPr fontId="3"/>
  </si>
  <si>
    <t>円</t>
    <rPh sb="0" eb="1">
      <t>エン</t>
    </rPh>
    <phoneticPr fontId="3"/>
  </si>
  <si>
    <t>×</t>
    <phoneticPr fontId="3"/>
  </si>
  <si>
    <t>＝</t>
    <phoneticPr fontId="3"/>
  </si>
  <si>
    <t>クラス名</t>
    <rPh sb="3" eb="4">
      <t>メイ</t>
    </rPh>
    <phoneticPr fontId="3"/>
  </si>
  <si>
    <t>事業収支予算書</t>
    <rPh sb="0" eb="2">
      <t>ジギョウ</t>
    </rPh>
    <rPh sb="2" eb="4">
      <t>シュウシ</t>
    </rPh>
    <rPh sb="4" eb="7">
      <t>ヨサンショ</t>
    </rPh>
    <phoneticPr fontId="3"/>
  </si>
  <si>
    <t>人</t>
    <phoneticPr fontId="3"/>
  </si>
  <si>
    <t>収入</t>
    <rPh sb="0" eb="2">
      <t>シュウニュウ</t>
    </rPh>
    <phoneticPr fontId="3"/>
  </si>
  <si>
    <t>支出</t>
    <rPh sb="0" eb="2">
      <t>シシュツ</t>
    </rPh>
    <phoneticPr fontId="3"/>
  </si>
  <si>
    <t>第１号様式　別紙１</t>
    <phoneticPr fontId="3"/>
  </si>
  <si>
    <t>事業計画書</t>
    <rPh sb="0" eb="2">
      <t>ジギョウ</t>
    </rPh>
    <rPh sb="2" eb="5">
      <t>ケイカクショ</t>
    </rPh>
    <phoneticPr fontId="3"/>
  </si>
  <si>
    <t>講習会名</t>
    <rPh sb="0" eb="3">
      <t>コウシュウカイ</t>
    </rPh>
    <rPh sb="3" eb="4">
      <t>メイ</t>
    </rPh>
    <phoneticPr fontId="3"/>
  </si>
  <si>
    <t>【一覧】</t>
    <rPh sb="1" eb="3">
      <t>イチラン</t>
    </rPh>
    <phoneticPr fontId="3"/>
  </si>
  <si>
    <t>【詳細（講習会別）】</t>
    <rPh sb="1" eb="3">
      <t>ショウサイ</t>
    </rPh>
    <rPh sb="4" eb="7">
      <t>コウシュウカイ</t>
    </rPh>
    <rPh sb="7" eb="8">
      <t>ベツ</t>
    </rPh>
    <phoneticPr fontId="3"/>
  </si>
  <si>
    <t>講習期間</t>
    <rPh sb="0" eb="2">
      <t>コウシュウ</t>
    </rPh>
    <rPh sb="2" eb="4">
      <t>キカン</t>
    </rPh>
    <phoneticPr fontId="3"/>
  </si>
  <si>
    <t>総講習時間</t>
    <rPh sb="0" eb="1">
      <t>ソウ</t>
    </rPh>
    <rPh sb="1" eb="3">
      <t>コウシュウ</t>
    </rPh>
    <rPh sb="3" eb="5">
      <t>ジカン</t>
    </rPh>
    <phoneticPr fontId="3"/>
  </si>
  <si>
    <t>会場</t>
    <rPh sb="0" eb="2">
      <t>カイジョウ</t>
    </rPh>
    <phoneticPr fontId="3"/>
  </si>
  <si>
    <t>養成目標</t>
    <rPh sb="0" eb="2">
      <t>ヨウセイ</t>
    </rPh>
    <rPh sb="2" eb="4">
      <t>モクヒョウ</t>
    </rPh>
    <phoneticPr fontId="3"/>
  </si>
  <si>
    <t>講習日程</t>
    <rPh sb="0" eb="2">
      <t>コウシュウ</t>
    </rPh>
    <rPh sb="2" eb="4">
      <t>ニッテイ</t>
    </rPh>
    <phoneticPr fontId="3"/>
  </si>
  <si>
    <t>回数</t>
    <rPh sb="0" eb="2">
      <t>カイスウ</t>
    </rPh>
    <phoneticPr fontId="3"/>
  </si>
  <si>
    <t>実施予定日</t>
    <rPh sb="0" eb="2">
      <t>ジッシ</t>
    </rPh>
    <rPh sb="2" eb="4">
      <t>ヨテイ</t>
    </rPh>
    <rPh sb="4" eb="5">
      <t>ビ</t>
    </rPh>
    <phoneticPr fontId="3"/>
  </si>
  <si>
    <t>講習内容</t>
    <rPh sb="0" eb="2">
      <t>コウシュウ</t>
    </rPh>
    <rPh sb="2" eb="4">
      <t>ナイヨウ</t>
    </rPh>
    <phoneticPr fontId="3"/>
  </si>
  <si>
    <t>月</t>
    <rPh sb="0" eb="1">
      <t>ガツ</t>
    </rPh>
    <phoneticPr fontId="3"/>
  </si>
  <si>
    <t>日</t>
    <rPh sb="0" eb="1">
      <t>ニチ</t>
    </rPh>
    <phoneticPr fontId="3"/>
  </si>
  <si>
    <t>令和</t>
    <rPh sb="0" eb="2">
      <t>レイワ</t>
    </rPh>
    <phoneticPr fontId="3"/>
  </si>
  <si>
    <t>一般</t>
    <rPh sb="0" eb="2">
      <t>イッパン</t>
    </rPh>
    <phoneticPr fontId="3"/>
  </si>
  <si>
    <t>通訳</t>
    <rPh sb="0" eb="2">
      <t>ツウヤク</t>
    </rPh>
    <phoneticPr fontId="3"/>
  </si>
  <si>
    <t>人</t>
    <rPh sb="0" eb="1">
      <t>ニン</t>
    </rPh>
    <phoneticPr fontId="3"/>
  </si>
  <si>
    <t>小計（1/2）</t>
    <rPh sb="0" eb="2">
      <t>ショウケイ</t>
    </rPh>
    <phoneticPr fontId="3"/>
  </si>
  <si>
    <t>合計</t>
    <rPh sb="0" eb="2">
      <t>ゴウケイ</t>
    </rPh>
    <phoneticPr fontId="3"/>
  </si>
  <si>
    <t>円</t>
    <rPh sb="0" eb="1">
      <t>エン</t>
    </rPh>
    <phoneticPr fontId="3"/>
  </si>
  <si>
    <t>年</t>
    <rPh sb="0" eb="1">
      <t>ネン</t>
    </rPh>
    <phoneticPr fontId="3"/>
  </si>
  <si>
    <t>所在地</t>
    <rPh sb="0" eb="3">
      <t>ショザイチ</t>
    </rPh>
    <phoneticPr fontId="3"/>
  </si>
  <si>
    <t>名称</t>
    <rPh sb="0" eb="2">
      <t>メイショウ</t>
    </rPh>
    <phoneticPr fontId="3"/>
  </si>
  <si>
    <t>代表者</t>
    <rPh sb="0" eb="3">
      <t>ダイヒョウシャ</t>
    </rPh>
    <phoneticPr fontId="3"/>
  </si>
  <si>
    <t>記</t>
    <rPh sb="0" eb="1">
      <t>シルシ</t>
    </rPh>
    <phoneticPr fontId="3"/>
  </si>
  <si>
    <t>１　交付申請額</t>
    <rPh sb="2" eb="4">
      <t>コウフ</t>
    </rPh>
    <rPh sb="4" eb="6">
      <t>シンセイ</t>
    </rPh>
    <rPh sb="6" eb="7">
      <t>ガク</t>
    </rPh>
    <phoneticPr fontId="3"/>
  </si>
  <si>
    <t>金</t>
    <rPh sb="0" eb="1">
      <t>キン</t>
    </rPh>
    <phoneticPr fontId="3"/>
  </si>
  <si>
    <t>２　添付資料</t>
    <rPh sb="2" eb="4">
      <t>テンプ</t>
    </rPh>
    <rPh sb="4" eb="6">
      <t>シリョウ</t>
    </rPh>
    <phoneticPr fontId="3"/>
  </si>
  <si>
    <t>下記のとおり、標記補助金の交付を受けたいので申請します。</t>
    <phoneticPr fontId="3"/>
  </si>
  <si>
    <t>事業収支予算書（別紙２）</t>
    <phoneticPr fontId="3"/>
  </si>
  <si>
    <t>申請団体調書</t>
    <phoneticPr fontId="3"/>
  </si>
  <si>
    <t>誓約書（別記第２号様式）</t>
    <phoneticPr fontId="3"/>
  </si>
  <si>
    <t>確認書（別記第３号様式）</t>
    <phoneticPr fontId="3"/>
  </si>
  <si>
    <t>人</t>
  </si>
  <si>
    <t>（様式）</t>
    <rPh sb="1" eb="3">
      <t>ヨウシキ</t>
    </rPh>
    <phoneticPr fontId="3"/>
  </si>
  <si>
    <t>申請団体調書</t>
    <rPh sb="0" eb="2">
      <t>シンセイ</t>
    </rPh>
    <rPh sb="2" eb="4">
      <t>ダンタイ</t>
    </rPh>
    <rPh sb="4" eb="6">
      <t>チョウショ</t>
    </rPh>
    <phoneticPr fontId="3"/>
  </si>
  <si>
    <t>フリガナ</t>
    <phoneticPr fontId="3"/>
  </si>
  <si>
    <t>団体名称</t>
    <rPh sb="0" eb="2">
      <t>ダンタイ</t>
    </rPh>
    <rPh sb="2" eb="4">
      <t>メイショウ</t>
    </rPh>
    <phoneticPr fontId="3"/>
  </si>
  <si>
    <t>役職</t>
    <rPh sb="0" eb="2">
      <t>ヤクショク</t>
    </rPh>
    <phoneticPr fontId="3"/>
  </si>
  <si>
    <t>氏名</t>
    <rPh sb="0" eb="2">
      <t>シメイ</t>
    </rPh>
    <phoneticPr fontId="3"/>
  </si>
  <si>
    <t>設立の目的</t>
    <rPh sb="0" eb="2">
      <t>セツリツ</t>
    </rPh>
    <rPh sb="3" eb="5">
      <t>モクテキ</t>
    </rPh>
    <phoneticPr fontId="3"/>
  </si>
  <si>
    <t>組織状況</t>
    <rPh sb="0" eb="2">
      <t>ソシキ</t>
    </rPh>
    <rPh sb="2" eb="4">
      <t>ジョウキョウ</t>
    </rPh>
    <phoneticPr fontId="3"/>
  </si>
  <si>
    <t>活動内容</t>
    <rPh sb="0" eb="2">
      <t>カツドウ</t>
    </rPh>
    <rPh sb="2" eb="4">
      <t>ナイヨウ</t>
    </rPh>
    <phoneticPr fontId="3"/>
  </si>
  <si>
    <t>住所</t>
    <rPh sb="0" eb="2">
      <t>ジュウショ</t>
    </rPh>
    <phoneticPr fontId="3"/>
  </si>
  <si>
    <t>〒</t>
    <phoneticPr fontId="3"/>
  </si>
  <si>
    <t>電話</t>
    <rPh sb="0" eb="2">
      <t>デンワ</t>
    </rPh>
    <phoneticPr fontId="3"/>
  </si>
  <si>
    <t>E-mail</t>
    <phoneticPr fontId="3"/>
  </si>
  <si>
    <t>組織設立日</t>
  </si>
  <si>
    <t>法人設立認可日</t>
  </si>
  <si>
    <t>会員数</t>
    <rPh sb="0" eb="3">
      <t>カイインスウ</t>
    </rPh>
    <phoneticPr fontId="3"/>
  </si>
  <si>
    <t>事務局スタッフ</t>
    <rPh sb="0" eb="3">
      <t>ジムキョク</t>
    </rPh>
    <phoneticPr fontId="3"/>
  </si>
  <si>
    <t>（内専従）</t>
    <rPh sb="1" eb="2">
      <t>ウチ</t>
    </rPh>
    <rPh sb="2" eb="4">
      <t>センジュウ</t>
    </rPh>
    <phoneticPr fontId="3"/>
  </si>
  <si>
    <t>Webサイト</t>
    <phoneticPr fontId="3"/>
  </si>
  <si>
    <t>略称</t>
    <rPh sb="0" eb="2">
      <t>リャクショウ</t>
    </rPh>
    <phoneticPr fontId="3"/>
  </si>
  <si>
    <t>日現在</t>
    <rPh sb="0" eb="1">
      <t>ニチ</t>
    </rPh>
    <rPh sb="1" eb="3">
      <t>ゲンザイ</t>
    </rPh>
    <phoneticPr fontId="3"/>
  </si>
  <si>
    <t>所在地
（事務所）</t>
    <rPh sb="0" eb="3">
      <t>ショザイチ</t>
    </rPh>
    <rPh sb="5" eb="7">
      <t>ジム</t>
    </rPh>
    <rPh sb="7" eb="8">
      <t>ショ</t>
    </rPh>
    <phoneticPr fontId="3"/>
  </si>
  <si>
    <t>住所
連絡先</t>
    <rPh sb="0" eb="2">
      <t>ジュウショ</t>
    </rPh>
    <rPh sb="3" eb="6">
      <t>レンラクサキ</t>
    </rPh>
    <phoneticPr fontId="3"/>
  </si>
  <si>
    <t>申請事業
担当者</t>
    <rPh sb="0" eb="2">
      <t>シンセイ</t>
    </rPh>
    <rPh sb="2" eb="4">
      <t>ジギョウ</t>
    </rPh>
    <rPh sb="5" eb="8">
      <t>タントウシャ</t>
    </rPh>
    <phoneticPr fontId="3"/>
  </si>
  <si>
    <r>
      <t xml:space="preserve">団体の性格
</t>
    </r>
    <r>
      <rPr>
        <sz val="6"/>
        <rFont val="ＭＳ 明朝"/>
        <family val="1"/>
        <charset val="128"/>
      </rPr>
      <t>（一般社団法人、特定非営利活動法人等）</t>
    </r>
    <rPh sb="0" eb="2">
      <t>ダンタイ</t>
    </rPh>
    <rPh sb="3" eb="5">
      <t>セイカク</t>
    </rPh>
    <phoneticPr fontId="3"/>
  </si>
  <si>
    <t>第２号様式</t>
    <rPh sb="0" eb="1">
      <t>ダイ</t>
    </rPh>
    <rPh sb="2" eb="3">
      <t>ゴウ</t>
    </rPh>
    <rPh sb="3" eb="5">
      <t>ヨウシキ</t>
    </rPh>
    <phoneticPr fontId="3"/>
  </si>
  <si>
    <t>誓約書</t>
    <rPh sb="0" eb="3">
      <t>セイヤクショ</t>
    </rPh>
    <phoneticPr fontId="3"/>
  </si>
  <si>
    <t>　東京都知事　殿</t>
    <rPh sb="1" eb="6">
      <t>トウキョウトチジ</t>
    </rPh>
    <rPh sb="7" eb="8">
      <t>トノ</t>
    </rPh>
    <phoneticPr fontId="3"/>
  </si>
  <si>
    <t>＊　法人その他の団体にあっては、主たる事務所の所在地、名称及び代表者の氏名を記入すること。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t>
    <phoneticPr fontId="3"/>
  </si>
  <si>
    <t>第３号様式</t>
    <rPh sb="0" eb="1">
      <t>ダイ</t>
    </rPh>
    <rPh sb="2" eb="3">
      <t>ゴウ</t>
    </rPh>
    <rPh sb="3" eb="5">
      <t>ヨウシキ</t>
    </rPh>
    <phoneticPr fontId="3"/>
  </si>
  <si>
    <t>確認書</t>
    <rPh sb="0" eb="3">
      <t>カクニンショ</t>
    </rPh>
    <phoneticPr fontId="3"/>
  </si>
  <si>
    <t>　令和６年度東京都国際手話普及促進事業補助金交付要綱の規定に基づく補助金の交付の申請を行うに当たり、下記の事項を遵守することを確認します。</t>
    <phoneticPr fontId="3"/>
  </si>
  <si>
    <t>団体内役職</t>
    <rPh sb="0" eb="2">
      <t>ダンタイ</t>
    </rPh>
    <rPh sb="2" eb="3">
      <t>ナイ</t>
    </rPh>
    <rPh sb="3" eb="5">
      <t>ヤクショク</t>
    </rPh>
    <phoneticPr fontId="3"/>
  </si>
  <si>
    <t>電話番号</t>
    <rPh sb="0" eb="2">
      <t>デンワ</t>
    </rPh>
    <rPh sb="2" eb="4">
      <t>バンゴウ</t>
    </rPh>
    <phoneticPr fontId="3"/>
  </si>
  <si>
    <t>メールアドレス</t>
    <phoneticPr fontId="3"/>
  </si>
  <si>
    <t>※日中連絡のとれる連絡先を記入してください。</t>
    <phoneticPr fontId="3"/>
  </si>
  <si>
    <t>第４号様式</t>
    <rPh sb="0" eb="1">
      <t>ダイ</t>
    </rPh>
    <rPh sb="2" eb="3">
      <t>ゴウ</t>
    </rPh>
    <rPh sb="3" eb="5">
      <t>ヨウシキ</t>
    </rPh>
    <phoneticPr fontId="3"/>
  </si>
  <si>
    <t>　　　　　第　　　　号</t>
    <rPh sb="5" eb="6">
      <t>ダイ</t>
    </rPh>
    <rPh sb="10" eb="11">
      <t>ゴウ</t>
    </rPh>
    <phoneticPr fontId="3"/>
  </si>
  <si>
    <t>　　　　年　　月　　日</t>
    <rPh sb="4" eb="5">
      <t>ネン</t>
    </rPh>
    <rPh sb="7" eb="8">
      <t>ガツ</t>
    </rPh>
    <rPh sb="10" eb="11">
      <t>ニチ</t>
    </rPh>
    <phoneticPr fontId="3"/>
  </si>
  <si>
    <t>　　　　　　　　　　　　様</t>
    <rPh sb="12" eb="13">
      <t>サマ</t>
    </rPh>
    <phoneticPr fontId="3"/>
  </si>
  <si>
    <t>東京都知事　　　　　　　　　　　　　</t>
    <rPh sb="0" eb="3">
      <t>トウキョウト</t>
    </rPh>
    <rPh sb="3" eb="5">
      <t>チジ</t>
    </rPh>
    <phoneticPr fontId="3"/>
  </si>
  <si>
    <t>補助金交付決定通知書</t>
    <phoneticPr fontId="3"/>
  </si>
  <si>
    <t>１　決定の内容</t>
    <rPh sb="2" eb="4">
      <t>ケッテイ</t>
    </rPh>
    <rPh sb="5" eb="7">
      <t>ナイヨウ</t>
    </rPh>
    <phoneticPr fontId="3"/>
  </si>
  <si>
    <t>　（３）補助金交付決定額　：　金　　　　　　　　　円</t>
    <rPh sb="4" eb="7">
      <t>ホジョキン</t>
    </rPh>
    <rPh sb="7" eb="9">
      <t>コウフ</t>
    </rPh>
    <rPh sb="9" eb="11">
      <t>ケッテイ</t>
    </rPh>
    <rPh sb="11" eb="12">
      <t>ガク</t>
    </rPh>
    <rPh sb="15" eb="16">
      <t>カネ</t>
    </rPh>
    <rPh sb="25" eb="26">
      <t>エン</t>
    </rPh>
    <phoneticPr fontId="3"/>
  </si>
  <si>
    <t>２　交付の条件</t>
    <rPh sb="2" eb="4">
      <t>コウフ</t>
    </rPh>
    <rPh sb="5" eb="7">
      <t>ジョウケン</t>
    </rPh>
    <phoneticPr fontId="3"/>
  </si>
  <si>
    <t>３　申請の撤回</t>
    <rPh sb="2" eb="4">
      <t>シンセイ</t>
    </rPh>
    <rPh sb="5" eb="7">
      <t>テッカイ</t>
    </rPh>
    <phoneticPr fontId="3"/>
  </si>
  <si>
    <t>　この補助金交付決定通知書の内容に異議があるときは、決定通知を受けた日の翌日から１４日以内に、申請を撤回することができます。</t>
    <phoneticPr fontId="3"/>
  </si>
  <si>
    <t>第５号様式</t>
    <rPh sb="0" eb="1">
      <t>ダイ</t>
    </rPh>
    <rPh sb="2" eb="3">
      <t>ゴウ</t>
    </rPh>
    <rPh sb="3" eb="5">
      <t>ヨウシキ</t>
    </rPh>
    <phoneticPr fontId="3"/>
  </si>
  <si>
    <t>　東京都知事　殿</t>
    <rPh sb="1" eb="4">
      <t>トウキョウト</t>
    </rPh>
    <rPh sb="4" eb="6">
      <t>チジ</t>
    </rPh>
    <rPh sb="7" eb="8">
      <t>トノ</t>
    </rPh>
    <phoneticPr fontId="3"/>
  </si>
  <si>
    <t>補助事業の内容変更等に関する承認申請書</t>
    <phoneticPr fontId="3"/>
  </si>
  <si>
    <t>　１　変更の内容</t>
    <rPh sb="3" eb="5">
      <t>ヘンコウ</t>
    </rPh>
    <rPh sb="6" eb="8">
      <t>ナイヨウ</t>
    </rPh>
    <phoneticPr fontId="3"/>
  </si>
  <si>
    <t>　２　変更の理由</t>
    <rPh sb="3" eb="5">
      <t>ヘンコウ</t>
    </rPh>
    <rPh sb="6" eb="8">
      <t>リユウ</t>
    </rPh>
    <phoneticPr fontId="3"/>
  </si>
  <si>
    <t>　３　変更に伴う経費の積算明細書（※経費に変更がある場合）</t>
    <rPh sb="3" eb="5">
      <t>ヘンコウ</t>
    </rPh>
    <rPh sb="6" eb="7">
      <t>トモナ</t>
    </rPh>
    <rPh sb="8" eb="10">
      <t>ケイヒ</t>
    </rPh>
    <rPh sb="11" eb="13">
      <t>セキサン</t>
    </rPh>
    <rPh sb="13" eb="16">
      <t>メイサイショ</t>
    </rPh>
    <rPh sb="18" eb="20">
      <t>ケイヒ</t>
    </rPh>
    <rPh sb="21" eb="23">
      <t>ヘンコウ</t>
    </rPh>
    <rPh sb="26" eb="28">
      <t>バアイ</t>
    </rPh>
    <phoneticPr fontId="3"/>
  </si>
  <si>
    <t>　４　その他</t>
    <rPh sb="5" eb="6">
      <t>タ</t>
    </rPh>
    <phoneticPr fontId="3"/>
  </si>
  <si>
    <t>第６号様式</t>
    <rPh sb="0" eb="1">
      <t>ダイ</t>
    </rPh>
    <rPh sb="2" eb="3">
      <t>ゴウ</t>
    </rPh>
    <rPh sb="3" eb="5">
      <t>ヨウシキ</t>
    </rPh>
    <phoneticPr fontId="3"/>
  </si>
  <si>
    <t>補助事業の中止（廃止）に関する承認申請書</t>
    <phoneticPr fontId="3"/>
  </si>
  <si>
    <t>　１　中止（廃止）の理由</t>
    <rPh sb="3" eb="5">
      <t>チュウシ</t>
    </rPh>
    <rPh sb="6" eb="8">
      <t>ハイシ</t>
    </rPh>
    <rPh sb="10" eb="12">
      <t>リユウ</t>
    </rPh>
    <phoneticPr fontId="3"/>
  </si>
  <si>
    <t>　２　その他</t>
    <rPh sb="5" eb="6">
      <t>タ</t>
    </rPh>
    <phoneticPr fontId="3"/>
  </si>
  <si>
    <t>第７号様式</t>
    <rPh sb="0" eb="1">
      <t>ダイ</t>
    </rPh>
    <rPh sb="2" eb="3">
      <t>ゴウ</t>
    </rPh>
    <rPh sb="3" eb="5">
      <t>ヨウシキ</t>
    </rPh>
    <phoneticPr fontId="3"/>
  </si>
  <si>
    <t>補助事業の内容変更等承認（不承認）通知書</t>
    <phoneticPr fontId="3"/>
  </si>
  <si>
    <t>　１　承認（不承認）の理由等</t>
    <rPh sb="3" eb="5">
      <t>ショウニン</t>
    </rPh>
    <rPh sb="6" eb="9">
      <t>フショウニン</t>
    </rPh>
    <rPh sb="11" eb="13">
      <t>リユウ</t>
    </rPh>
    <rPh sb="13" eb="14">
      <t>トウ</t>
    </rPh>
    <phoneticPr fontId="3"/>
  </si>
  <si>
    <t>第８号様式</t>
    <rPh sb="0" eb="1">
      <t>ダイ</t>
    </rPh>
    <rPh sb="2" eb="3">
      <t>ゴウ</t>
    </rPh>
    <rPh sb="3" eb="5">
      <t>ヨウシキ</t>
    </rPh>
    <phoneticPr fontId="3"/>
  </si>
  <si>
    <t>補助事業進涉状況報告書</t>
    <phoneticPr fontId="3"/>
  </si>
  <si>
    <t>　１　基準日</t>
    <rPh sb="3" eb="6">
      <t>キジュンビ</t>
    </rPh>
    <phoneticPr fontId="3"/>
  </si>
  <si>
    <t>　２　添付資料</t>
    <rPh sb="3" eb="5">
      <t>テンプ</t>
    </rPh>
    <rPh sb="5" eb="7">
      <t>シリョウ</t>
    </rPh>
    <phoneticPr fontId="3"/>
  </si>
  <si>
    <t>　（１）進捗状況報告書（別紙１）</t>
    <phoneticPr fontId="3"/>
  </si>
  <si>
    <t>　（２）事業対象者一覧（別紙２）</t>
    <phoneticPr fontId="3"/>
  </si>
  <si>
    <t>　（４）その他</t>
    <rPh sb="6" eb="7">
      <t>タ</t>
    </rPh>
    <phoneticPr fontId="3"/>
  </si>
  <si>
    <t>第８号様式　別紙１</t>
    <phoneticPr fontId="3"/>
  </si>
  <si>
    <t>進捗状況報告書</t>
    <rPh sb="0" eb="2">
      <t>シンチョク</t>
    </rPh>
    <rPh sb="2" eb="4">
      <t>ジョウキョウ</t>
    </rPh>
    <rPh sb="4" eb="7">
      <t>ホウコクショ</t>
    </rPh>
    <phoneticPr fontId="3"/>
  </si>
  <si>
    <t>事業対象者一覧</t>
    <rPh sb="0" eb="2">
      <t>ジギョウ</t>
    </rPh>
    <rPh sb="2" eb="4">
      <t>タイショウ</t>
    </rPh>
    <rPh sb="4" eb="5">
      <t>シャ</t>
    </rPh>
    <rPh sb="5" eb="7">
      <t>イチラン</t>
    </rPh>
    <phoneticPr fontId="3"/>
  </si>
  <si>
    <t>氏</t>
    <rPh sb="0" eb="1">
      <t>シ</t>
    </rPh>
    <phoneticPr fontId="3"/>
  </si>
  <si>
    <t>名</t>
    <rPh sb="0" eb="1">
      <t>メイ</t>
    </rPh>
    <phoneticPr fontId="3"/>
  </si>
  <si>
    <r>
      <t xml:space="preserve">フリガナ
</t>
    </r>
    <r>
      <rPr>
        <sz val="8"/>
        <rFont val="ＭＳ 明朝"/>
        <family val="1"/>
        <charset val="128"/>
      </rPr>
      <t>（氏）　　　（名）</t>
    </r>
    <rPh sb="6" eb="7">
      <t>シ</t>
    </rPh>
    <rPh sb="12" eb="13">
      <t>ナ</t>
    </rPh>
    <phoneticPr fontId="3"/>
  </si>
  <si>
    <t>助成金額</t>
    <rPh sb="0" eb="2">
      <t>ジョセイ</t>
    </rPh>
    <rPh sb="2" eb="4">
      <t>キンガク</t>
    </rPh>
    <phoneticPr fontId="3"/>
  </si>
  <si>
    <t>第９号様式</t>
    <rPh sb="0" eb="1">
      <t>ダイ</t>
    </rPh>
    <rPh sb="2" eb="3">
      <t>ゴウ</t>
    </rPh>
    <rPh sb="3" eb="5">
      <t>ヨウシキ</t>
    </rPh>
    <phoneticPr fontId="3"/>
  </si>
  <si>
    <t>概算払請求書</t>
    <phoneticPr fontId="3"/>
  </si>
  <si>
    <t>請求額合計</t>
    <phoneticPr fontId="3"/>
  </si>
  <si>
    <t>国際手話講習会
受講費助成事業（受講生への助成予定額）</t>
    <phoneticPr fontId="3"/>
  </si>
  <si>
    <t>国際手話講習会
運営事業（振込手数料）</t>
    <phoneticPr fontId="3"/>
  </si>
  <si>
    <t>国際手話講習会
運営事業（振込手数料以外）</t>
    <phoneticPr fontId="3"/>
  </si>
  <si>
    <t>第10号様式</t>
    <rPh sb="0" eb="1">
      <t>ダイ</t>
    </rPh>
    <rPh sb="3" eb="4">
      <t>ゴウ</t>
    </rPh>
    <rPh sb="4" eb="6">
      <t>ヨウシキ</t>
    </rPh>
    <phoneticPr fontId="3"/>
  </si>
  <si>
    <t>補助事業実施結果報告書</t>
    <phoneticPr fontId="3"/>
  </si>
  <si>
    <t>　１　交付決定額</t>
    <rPh sb="3" eb="5">
      <t>コウフ</t>
    </rPh>
    <rPh sb="5" eb="7">
      <t>ケッテイ</t>
    </rPh>
    <rPh sb="7" eb="8">
      <t>ガク</t>
    </rPh>
    <phoneticPr fontId="3"/>
  </si>
  <si>
    <t>　（１）実績報告書（別紙１）</t>
    <phoneticPr fontId="3"/>
  </si>
  <si>
    <t>　（２）事業収支決算書（別紙２）</t>
    <phoneticPr fontId="3"/>
  </si>
  <si>
    <t>　（３）事業対象者一覧（別紙３）</t>
    <rPh sb="4" eb="6">
      <t>ジギョウ</t>
    </rPh>
    <rPh sb="6" eb="9">
      <t>タイショウシャ</t>
    </rPh>
    <rPh sb="9" eb="11">
      <t>イチラン</t>
    </rPh>
    <rPh sb="12" eb="14">
      <t>ベッシ</t>
    </rPh>
    <phoneticPr fontId="3"/>
  </si>
  <si>
    <t>　（５）その他</t>
    <rPh sb="6" eb="7">
      <t>タ</t>
    </rPh>
    <phoneticPr fontId="3"/>
  </si>
  <si>
    <t>第10号様式　別紙２</t>
    <phoneticPr fontId="3"/>
  </si>
  <si>
    <t>振込日</t>
    <rPh sb="0" eb="2">
      <t>フリコミ</t>
    </rPh>
    <rPh sb="2" eb="3">
      <t>ビ</t>
    </rPh>
    <phoneticPr fontId="3"/>
  </si>
  <si>
    <t>第11号様式</t>
    <rPh sb="0" eb="1">
      <t>ダイ</t>
    </rPh>
    <rPh sb="3" eb="4">
      <t>ゴウ</t>
    </rPh>
    <rPh sb="4" eb="6">
      <t>ヨウシキ</t>
    </rPh>
    <phoneticPr fontId="3"/>
  </si>
  <si>
    <t>補助金交付額確定通知書</t>
    <phoneticPr fontId="3"/>
  </si>
  <si>
    <t>１　補助金交付確定額</t>
    <rPh sb="2" eb="5">
      <t>ホジョキン</t>
    </rPh>
    <rPh sb="5" eb="7">
      <t>コウフ</t>
    </rPh>
    <rPh sb="7" eb="9">
      <t>カクテイ</t>
    </rPh>
    <rPh sb="9" eb="10">
      <t>ガク</t>
    </rPh>
    <phoneticPr fontId="3"/>
  </si>
  <si>
    <t>第12号様式</t>
    <rPh sb="0" eb="1">
      <t>ダイ</t>
    </rPh>
    <rPh sb="3" eb="4">
      <t>ゴウ</t>
    </rPh>
    <rPh sb="4" eb="6">
      <t>ヨウシキ</t>
    </rPh>
    <phoneticPr fontId="3"/>
  </si>
  <si>
    <t>概算払精算書</t>
    <rPh sb="3" eb="6">
      <t>セイサンショ</t>
    </rPh>
    <phoneticPr fontId="3"/>
  </si>
  <si>
    <t>概算払額（Ａ）</t>
    <phoneticPr fontId="3"/>
  </si>
  <si>
    <t>交付確定額（Ｂ）</t>
    <phoneticPr fontId="3"/>
  </si>
  <si>
    <t>戻入額（Ａ-Ｂ）</t>
    <phoneticPr fontId="3"/>
  </si>
  <si>
    <t>※講習内容は具体的に記入すること。</t>
    <phoneticPr fontId="3"/>
  </si>
  <si>
    <t>年</t>
    <rPh sb="0" eb="1">
      <t>ネン</t>
    </rPh>
    <phoneticPr fontId="3"/>
  </si>
  <si>
    <t>月</t>
    <rPh sb="0" eb="1">
      <t>ガツ</t>
    </rPh>
    <phoneticPr fontId="3"/>
  </si>
  <si>
    <t>日</t>
    <rPh sb="0" eb="1">
      <t>ニチ</t>
    </rPh>
    <phoneticPr fontId="3"/>
  </si>
  <si>
    <t>（</t>
    <phoneticPr fontId="3"/>
  </si>
  <si>
    <t>曜日）から</t>
    <rPh sb="0" eb="2">
      <t>ヨウビ</t>
    </rPh>
    <phoneticPr fontId="3"/>
  </si>
  <si>
    <t>曜日）まで</t>
    <rPh sb="0" eb="2">
      <t>ヨウビ</t>
    </rPh>
    <phoneticPr fontId="3"/>
  </si>
  <si>
    <t>講習会区分</t>
    <rPh sb="0" eb="3">
      <t>コウシュウカイ</t>
    </rPh>
    <rPh sb="3" eb="5">
      <t>クブン</t>
    </rPh>
    <phoneticPr fontId="3"/>
  </si>
  <si>
    <t>講習会形式</t>
    <rPh sb="0" eb="3">
      <t>コウシュウカイ</t>
    </rPh>
    <rPh sb="3" eb="5">
      <t>ケイシキ</t>
    </rPh>
    <phoneticPr fontId="3"/>
  </si>
  <si>
    <t>対面のみ</t>
    <rPh sb="0" eb="2">
      <t>タイメン</t>
    </rPh>
    <phoneticPr fontId="3"/>
  </si>
  <si>
    <t>対面・オンライン併用</t>
    <rPh sb="0" eb="2">
      <t>タイメン</t>
    </rPh>
    <rPh sb="8" eb="10">
      <t>ヘイヨウ</t>
    </rPh>
    <phoneticPr fontId="3"/>
  </si>
  <si>
    <t>オンラインのみ</t>
    <phoneticPr fontId="3"/>
  </si>
  <si>
    <t>（２）国際手話講習会運営事業</t>
    <phoneticPr fontId="3"/>
  </si>
  <si>
    <t>対象事業の事業対象者募集にかかる広報費等経費</t>
    <phoneticPr fontId="3"/>
  </si>
  <si>
    <t>件</t>
    <rPh sb="0" eb="1">
      <t>ケン</t>
    </rPh>
    <phoneticPr fontId="3"/>
  </si>
  <si>
    <t>受講生に対する
振込手数料</t>
    <rPh sb="0" eb="3">
      <t>ジュコウセイ</t>
    </rPh>
    <rPh sb="4" eb="5">
      <t>タイ</t>
    </rPh>
    <rPh sb="8" eb="10">
      <t>フリコミ</t>
    </rPh>
    <rPh sb="10" eb="13">
      <t>テスウリョウ</t>
    </rPh>
    <phoneticPr fontId="3"/>
  </si>
  <si>
    <t>銀行振込手数料</t>
    <rPh sb="0" eb="2">
      <t>ギンコウ</t>
    </rPh>
    <rPh sb="2" eb="4">
      <t>フリコミ</t>
    </rPh>
    <rPh sb="4" eb="7">
      <t>テスウリョウ</t>
    </rPh>
    <phoneticPr fontId="3"/>
  </si>
  <si>
    <t>※計上する予定の場合、内容を明記</t>
    <phoneticPr fontId="3"/>
  </si>
  <si>
    <t>第10号様式　別紙１</t>
    <phoneticPr fontId="3"/>
  </si>
  <si>
    <t>第10号様式　別紙３</t>
    <rPh sb="0" eb="1">
      <t>ダイ</t>
    </rPh>
    <rPh sb="3" eb="4">
      <t>ゴウ</t>
    </rPh>
    <phoneticPr fontId="3"/>
  </si>
  <si>
    <t>第８号様式　別紙２</t>
    <rPh sb="0" eb="1">
      <t>ダイ</t>
    </rPh>
    <rPh sb="2" eb="3">
      <t>ゴウ</t>
    </rPh>
    <phoneticPr fontId="3"/>
  </si>
  <si>
    <r>
      <t xml:space="preserve">主な活動実績
</t>
    </r>
    <r>
      <rPr>
        <sz val="9"/>
        <rFont val="ＭＳ 明朝"/>
        <family val="1"/>
        <charset val="128"/>
      </rPr>
      <t>（過去２年間）</t>
    </r>
    <phoneticPr fontId="3"/>
  </si>
  <si>
    <t>第１号様式</t>
    <rPh sb="0" eb="1">
      <t>ダイ</t>
    </rPh>
    <rPh sb="2" eb="3">
      <t>ゴウ</t>
    </rPh>
    <rPh sb="3" eb="5">
      <t>ヨウシキ</t>
    </rPh>
    <phoneticPr fontId="3"/>
  </si>
  <si>
    <t>令和６年度東京都国際手話普及促進事業
補助金交付申請書</t>
    <phoneticPr fontId="3"/>
  </si>
  <si>
    <t>（第</t>
    <rPh sb="1" eb="2">
      <t>ダイ</t>
    </rPh>
    <phoneticPr fontId="3"/>
  </si>
  <si>
    <t>回募集分）</t>
    <rPh sb="0" eb="1">
      <t>カイ</t>
    </rPh>
    <rPh sb="1" eb="3">
      <t>ボシュウ</t>
    </rPh>
    <rPh sb="3" eb="4">
      <t>ブン</t>
    </rPh>
    <phoneticPr fontId="3"/>
  </si>
  <si>
    <t>（１）</t>
    <phoneticPr fontId="3"/>
  </si>
  <si>
    <t>（２）</t>
    <phoneticPr fontId="3"/>
  </si>
  <si>
    <t>（３）</t>
  </si>
  <si>
    <t>（４）</t>
  </si>
  <si>
    <t>（５）</t>
  </si>
  <si>
    <t>（６）</t>
  </si>
  <si>
    <t>（７）</t>
  </si>
  <si>
    <t>（８）</t>
  </si>
  <si>
    <t>（９）</t>
  </si>
  <si>
    <t>事業計画書（別紙１）</t>
    <phoneticPr fontId="3"/>
  </si>
  <si>
    <t>申請団体の組織図、役員名簿及び会員名簿等</t>
    <phoneticPr fontId="3"/>
  </si>
  <si>
    <t>同一年度内に提出した内容から変更がないため省略</t>
    <rPh sb="0" eb="2">
      <t>ドウイツ</t>
    </rPh>
    <rPh sb="2" eb="5">
      <t>ネンドナイ</t>
    </rPh>
    <rPh sb="6" eb="8">
      <t>テイシュツ</t>
    </rPh>
    <rPh sb="10" eb="12">
      <t>ナイヨウ</t>
    </rPh>
    <rPh sb="14" eb="16">
      <t>ヘンコウ</t>
    </rPh>
    <rPh sb="21" eb="23">
      <t>ショウリャク</t>
    </rPh>
    <phoneticPr fontId="3"/>
  </si>
  <si>
    <t>（１）国際手話講習会受講費補助事業</t>
    <phoneticPr fontId="3"/>
  </si>
  <si>
    <r>
      <t xml:space="preserve">事業対象者
予定数
</t>
    </r>
    <r>
      <rPr>
        <sz val="8"/>
        <rFont val="ＭＳ 明朝"/>
        <family val="1"/>
        <charset val="128"/>
      </rPr>
      <t>（補助率：全額）</t>
    </r>
    <rPh sb="0" eb="2">
      <t>ジギョウ</t>
    </rPh>
    <rPh sb="2" eb="5">
      <t>タイショウシャ</t>
    </rPh>
    <rPh sb="6" eb="9">
      <t>ヨテイスウ</t>
    </rPh>
    <rPh sb="11" eb="14">
      <t>ホジョリツ</t>
    </rPh>
    <rPh sb="15" eb="17">
      <t>ゼンガク</t>
    </rPh>
    <phoneticPr fontId="3"/>
  </si>
  <si>
    <r>
      <t xml:space="preserve">事業対象者
予定数
</t>
    </r>
    <r>
      <rPr>
        <sz val="8"/>
        <rFont val="ＭＳ 明朝"/>
        <family val="1"/>
        <charset val="128"/>
      </rPr>
      <t>（補助率：1/2）</t>
    </r>
    <rPh sb="0" eb="2">
      <t>ジギョウ</t>
    </rPh>
    <rPh sb="2" eb="5">
      <t>タイショウシャ</t>
    </rPh>
    <rPh sb="6" eb="9">
      <t>ヨテイスウ</t>
    </rPh>
    <rPh sb="11" eb="14">
      <t>ホジョリツ</t>
    </rPh>
    <phoneticPr fontId="3"/>
  </si>
  <si>
    <t>※講座区分について</t>
    <rPh sb="1" eb="3">
      <t>コウザ</t>
    </rPh>
    <rPh sb="3" eb="5">
      <t>クブン</t>
    </rPh>
    <phoneticPr fontId="3"/>
  </si>
  <si>
    <t>　一般：国際手話技術の修得を目標とした講習会</t>
    <rPh sb="1" eb="3">
      <t>イッパン</t>
    </rPh>
    <rPh sb="14" eb="16">
      <t>モクヒョウ</t>
    </rPh>
    <rPh sb="19" eb="22">
      <t>コウシュウカイ</t>
    </rPh>
    <phoneticPr fontId="3"/>
  </si>
  <si>
    <r>
      <t xml:space="preserve">講習会区分
</t>
    </r>
    <r>
      <rPr>
        <sz val="8"/>
        <rFont val="ＭＳ 明朝"/>
        <family val="1"/>
        <charset val="128"/>
      </rPr>
      <t>（一般/通訳）
(※)</t>
    </r>
    <rPh sb="0" eb="3">
      <t>コウシュウカイ</t>
    </rPh>
    <rPh sb="3" eb="5">
      <t>クブン</t>
    </rPh>
    <rPh sb="7" eb="9">
      <t>イッパン</t>
    </rPh>
    <rPh sb="10" eb="12">
      <t>ツウヤク</t>
    </rPh>
    <phoneticPr fontId="3"/>
  </si>
  <si>
    <t>　通訳：国際手話通訳スキルの修得を目標とした講習会</t>
    <rPh sb="1" eb="3">
      <t>ツウヤク</t>
    </rPh>
    <phoneticPr fontId="3"/>
  </si>
  <si>
    <t>件</t>
    <rPh sb="0" eb="1">
      <t>ケン</t>
    </rPh>
    <phoneticPr fontId="3"/>
  </si>
  <si>
    <t>全額</t>
  </si>
  <si>
    <t>小計（全額）</t>
    <rPh sb="0" eb="2">
      <t>ショウケイ</t>
    </rPh>
    <phoneticPr fontId="3"/>
  </si>
  <si>
    <t>令和</t>
    <phoneticPr fontId="3"/>
  </si>
  <si>
    <t>社会福祉法人</t>
    <phoneticPr fontId="3"/>
  </si>
  <si>
    <t>一般社団法人</t>
    <phoneticPr fontId="3"/>
  </si>
  <si>
    <t>公益社団法人</t>
    <phoneticPr fontId="3"/>
  </si>
  <si>
    <t>一般財団法人</t>
    <phoneticPr fontId="3"/>
  </si>
  <si>
    <t>公益財団法人</t>
    <phoneticPr fontId="3"/>
  </si>
  <si>
    <t>学校法人</t>
    <phoneticPr fontId="3"/>
  </si>
  <si>
    <t>国立大学法人</t>
    <phoneticPr fontId="3"/>
  </si>
  <si>
    <t>公立大学法人</t>
    <phoneticPr fontId="3"/>
  </si>
  <si>
    <t>特定非営利活動法人</t>
    <phoneticPr fontId="3"/>
  </si>
  <si>
    <t>令和</t>
    <rPh sb="0" eb="2">
      <t>レイワ</t>
    </rPh>
    <phoneticPr fontId="3"/>
  </si>
  <si>
    <t>年</t>
    <rPh sb="0" eb="1">
      <t>ネン</t>
    </rPh>
    <phoneticPr fontId="3"/>
  </si>
  <si>
    <t>月</t>
    <rPh sb="0" eb="1">
      <t>ガツ</t>
    </rPh>
    <phoneticPr fontId="3"/>
  </si>
  <si>
    <t>日</t>
    <rPh sb="0" eb="1">
      <t>ニチ</t>
    </rPh>
    <phoneticPr fontId="3"/>
  </si>
  <si>
    <t>　（３）受講料助成申込書（写）</t>
    <rPh sb="4" eb="7">
      <t>ジュコウリョウ</t>
    </rPh>
    <rPh sb="7" eb="9">
      <t>ジョセイ</t>
    </rPh>
    <rPh sb="9" eb="12">
      <t>モウシコミショ</t>
    </rPh>
    <rPh sb="13" eb="14">
      <t>ウツ</t>
    </rPh>
    <phoneticPr fontId="3"/>
  </si>
  <si>
    <t>　２　補助対象経費</t>
    <rPh sb="3" eb="5">
      <t>ホジョ</t>
    </rPh>
    <rPh sb="5" eb="7">
      <t>タイショウ</t>
    </rPh>
    <rPh sb="7" eb="9">
      <t>ケイヒ</t>
    </rPh>
    <phoneticPr fontId="3"/>
  </si>
  <si>
    <t>　３　添付資料</t>
    <rPh sb="3" eb="5">
      <t>テンプ</t>
    </rPh>
    <rPh sb="5" eb="7">
      <t>シリョウ</t>
    </rPh>
    <phoneticPr fontId="3"/>
  </si>
  <si>
    <t>　（４）受講料助成申込書（写）</t>
    <rPh sb="4" eb="7">
      <t>ジュコウリョウ</t>
    </rPh>
    <rPh sb="7" eb="9">
      <t>ジョセイ</t>
    </rPh>
    <rPh sb="9" eb="12">
      <t>モウシコミショ</t>
    </rPh>
    <rPh sb="13" eb="14">
      <t>シャ</t>
    </rPh>
    <phoneticPr fontId="3"/>
  </si>
  <si>
    <t>人</t>
    <rPh sb="0" eb="1">
      <t>ニン</t>
    </rPh>
    <phoneticPr fontId="3"/>
  </si>
  <si>
    <t>※講習会区分</t>
    <rPh sb="1" eb="4">
      <t>コウシュウカイ</t>
    </rPh>
    <rPh sb="4" eb="6">
      <t>クブン</t>
    </rPh>
    <phoneticPr fontId="3"/>
  </si>
  <si>
    <t>　一般：国際手話技術の習得を目標とした講習会</t>
    <rPh sb="1" eb="3">
      <t>イッパン</t>
    </rPh>
    <phoneticPr fontId="3"/>
  </si>
  <si>
    <t>通訳：国際手話通訳スキルの習得を目標とした講習会</t>
    <rPh sb="0" eb="2">
      <t>ツウヤク</t>
    </rPh>
    <phoneticPr fontId="3"/>
  </si>
  <si>
    <t>講習時間(分)</t>
    <rPh sb="0" eb="2">
      <t>コウシュウ</t>
    </rPh>
    <rPh sb="2" eb="4">
      <t>ジカン</t>
    </rPh>
    <rPh sb="5" eb="6">
      <t>フン</t>
    </rPh>
    <phoneticPr fontId="3"/>
  </si>
  <si>
    <t>小計</t>
    <rPh sb="0" eb="2">
      <t>ショウケイ</t>
    </rPh>
    <phoneticPr fontId="3"/>
  </si>
  <si>
    <t>実施日</t>
    <rPh sb="0" eb="2">
      <t>ジッシ</t>
    </rPh>
    <rPh sb="2" eb="3">
      <t>ビ</t>
    </rPh>
    <phoneticPr fontId="3"/>
  </si>
  <si>
    <t>交付希望日：</t>
    <rPh sb="0" eb="2">
      <t>コウフ</t>
    </rPh>
    <rPh sb="2" eb="5">
      <t>キボウビ</t>
    </rPh>
    <phoneticPr fontId="3"/>
  </si>
  <si>
    <t>令和</t>
    <rPh sb="0" eb="2">
      <t>レイワ</t>
    </rPh>
    <phoneticPr fontId="3"/>
  </si>
  <si>
    <t>年</t>
    <rPh sb="0" eb="1">
      <t>ネン</t>
    </rPh>
    <phoneticPr fontId="3"/>
  </si>
  <si>
    <t>月</t>
    <rPh sb="0" eb="1">
      <t>ガツ</t>
    </rPh>
    <phoneticPr fontId="3"/>
  </si>
  <si>
    <t>日</t>
    <rPh sb="0" eb="1">
      <t>ニチ</t>
    </rPh>
    <phoneticPr fontId="3"/>
  </si>
  <si>
    <t>（希望がある場合のみ記入）</t>
    <rPh sb="1" eb="3">
      <t>キボウ</t>
    </rPh>
    <rPh sb="6" eb="8">
      <t>バアイ</t>
    </rPh>
    <rPh sb="10" eb="12">
      <t>キニュウ</t>
    </rPh>
    <phoneticPr fontId="3"/>
  </si>
  <si>
    <t>国際手話講習会
受講費補助事業</t>
    <phoneticPr fontId="3"/>
  </si>
  <si>
    <t>都補助金</t>
    <rPh sb="0" eb="1">
      <t>ト</t>
    </rPh>
    <rPh sb="1" eb="4">
      <t>ホジョキン</t>
    </rPh>
    <phoneticPr fontId="3"/>
  </si>
  <si>
    <t>事業対象者への助成</t>
    <rPh sb="0" eb="2">
      <t>ジギョウ</t>
    </rPh>
    <rPh sb="2" eb="5">
      <t>タイショウシャ</t>
    </rPh>
    <rPh sb="7" eb="9">
      <t>ジョセイ</t>
    </rPh>
    <phoneticPr fontId="3"/>
  </si>
  <si>
    <t>振込手数料</t>
    <rPh sb="0" eb="5">
      <t>フリコミテスウリョウ</t>
    </rPh>
    <phoneticPr fontId="3"/>
  </si>
  <si>
    <t>国際手話講習会
運営事業</t>
    <phoneticPr fontId="3"/>
  </si>
  <si>
    <t>事業対象者</t>
    <rPh sb="0" eb="2">
      <t>ジギョウ</t>
    </rPh>
    <rPh sb="2" eb="5">
      <t>タイショウシャ</t>
    </rPh>
    <phoneticPr fontId="3"/>
  </si>
  <si>
    <t>1/2</t>
    <phoneticPr fontId="3"/>
  </si>
  <si>
    <t>全額</t>
    <rPh sb="0" eb="2">
      <t>ゼンガク</t>
    </rPh>
    <phoneticPr fontId="3"/>
  </si>
  <si>
    <t>事業収支決算書</t>
    <phoneticPr fontId="3"/>
  </si>
  <si>
    <t>実績報告書</t>
    <rPh sb="0" eb="2">
      <t>ジッセキ</t>
    </rPh>
    <rPh sb="2" eb="5">
      <t>ホウコクショ</t>
    </rPh>
    <phoneticPr fontId="3"/>
  </si>
  <si>
    <t>第１号様式別紙２ 別表参照</t>
    <rPh sb="9" eb="11">
      <t>ベッピョウ</t>
    </rPh>
    <rPh sb="11" eb="13">
      <t>サンショウ</t>
    </rPh>
    <phoneticPr fontId="3"/>
  </si>
  <si>
    <t>自己資金</t>
    <rPh sb="0" eb="2">
      <t>ジコ</t>
    </rPh>
    <rPh sb="2" eb="4">
      <t>シキン</t>
    </rPh>
    <phoneticPr fontId="3"/>
  </si>
  <si>
    <t>広報費等経費</t>
    <rPh sb="0" eb="2">
      <t>コウホウ</t>
    </rPh>
    <rPh sb="2" eb="4">
      <t>ヒナド</t>
    </rPh>
    <rPh sb="4" eb="6">
      <t>ケイヒ</t>
    </rPh>
    <phoneticPr fontId="3"/>
  </si>
  <si>
    <t>自己資金等</t>
    <rPh sb="0" eb="2">
      <t>ジコ</t>
    </rPh>
    <rPh sb="2" eb="4">
      <t>シキン</t>
    </rPh>
    <rPh sb="4" eb="5">
      <t>トウ</t>
    </rPh>
    <phoneticPr fontId="3"/>
  </si>
  <si>
    <r>
      <t xml:space="preserve">事業対象者数
</t>
    </r>
    <r>
      <rPr>
        <sz val="8"/>
        <rFont val="ＭＳ 明朝"/>
        <family val="1"/>
        <charset val="128"/>
      </rPr>
      <t>（補助率：1/2）</t>
    </r>
    <rPh sb="0" eb="2">
      <t>ジギョウ</t>
    </rPh>
    <rPh sb="2" eb="5">
      <t>タイショウシャ</t>
    </rPh>
    <rPh sb="5" eb="6">
      <t>スウ</t>
    </rPh>
    <rPh sb="8" eb="11">
      <t>ホジョリツ</t>
    </rPh>
    <phoneticPr fontId="3"/>
  </si>
  <si>
    <r>
      <t xml:space="preserve">事業対象者数
</t>
    </r>
    <r>
      <rPr>
        <sz val="8"/>
        <rFont val="ＭＳ 明朝"/>
        <family val="1"/>
        <charset val="128"/>
      </rPr>
      <t>（補助率：全額）</t>
    </r>
    <rPh sb="0" eb="2">
      <t>ジギョウ</t>
    </rPh>
    <rPh sb="2" eb="5">
      <t>タイショウシャ</t>
    </rPh>
    <rPh sb="5" eb="6">
      <t>スウ</t>
    </rPh>
    <rPh sb="8" eb="11">
      <t>ホジョリツ</t>
    </rPh>
    <rPh sb="12" eb="14">
      <t>ゼンガク</t>
    </rPh>
    <phoneticPr fontId="3"/>
  </si>
  <si>
    <t>都補助金</t>
    <rPh sb="0" eb="1">
      <t>ト</t>
    </rPh>
    <rPh sb="1" eb="4">
      <t>ホジョキン</t>
    </rPh>
    <phoneticPr fontId="3"/>
  </si>
  <si>
    <t>←　同一年度内に提出した内容から変更がなく、提出を省略する場合は、右欄に☑を入れてください。</t>
    <rPh sb="2" eb="4">
      <t>ドウイツ</t>
    </rPh>
    <rPh sb="4" eb="7">
      <t>ネンドナイ</t>
    </rPh>
    <rPh sb="8" eb="10">
      <t>テイシュツ</t>
    </rPh>
    <rPh sb="12" eb="14">
      <t>ナイヨウ</t>
    </rPh>
    <rPh sb="16" eb="18">
      <t>ヘンコウ</t>
    </rPh>
    <rPh sb="22" eb="24">
      <t>テイシュツ</t>
    </rPh>
    <rPh sb="25" eb="27">
      <t>ショウリャク</t>
    </rPh>
    <rPh sb="29" eb="31">
      <t>バアイ</t>
    </rPh>
    <rPh sb="33" eb="34">
      <t>ミギ</t>
    </rPh>
    <rPh sb="34" eb="35">
      <t>ラン</t>
    </rPh>
    <rPh sb="38" eb="39">
      <t>イ</t>
    </rPh>
    <phoneticPr fontId="3"/>
  </si>
  <si>
    <t>←　提出する書類に☑を入れてください。</t>
    <rPh sb="2" eb="4">
      <t>テイシュツ</t>
    </rPh>
    <rPh sb="6" eb="8">
      <t>ショルイ</t>
    </rPh>
    <rPh sb="11" eb="12">
      <t>イ</t>
    </rPh>
    <phoneticPr fontId="3"/>
  </si>
  <si>
    <t>受講生
No.</t>
    <rPh sb="0" eb="3">
      <t>ジュコウセイ</t>
    </rPh>
    <phoneticPr fontId="3"/>
  </si>
  <si>
    <t>対象外</t>
    <rPh sb="0" eb="3">
      <t>タイショウガイ</t>
    </rPh>
    <phoneticPr fontId="3"/>
  </si>
  <si>
    <t>←　講習会名、講習会区分、事業対象者予定数を入力してください。</t>
    <rPh sb="2" eb="5">
      <t>コウシュウカイ</t>
    </rPh>
    <rPh sb="5" eb="6">
      <t>メイ</t>
    </rPh>
    <rPh sb="7" eb="10">
      <t>コウシュウカイ</t>
    </rPh>
    <rPh sb="10" eb="12">
      <t>クブン</t>
    </rPh>
    <rPh sb="13" eb="15">
      <t>ジギョウ</t>
    </rPh>
    <rPh sb="15" eb="18">
      <t>タイショウシャ</t>
    </rPh>
    <rPh sb="18" eb="21">
      <t>ヨテイスウ</t>
    </rPh>
    <rPh sb="22" eb="24">
      <t>ニュウリョク</t>
    </rPh>
    <phoneticPr fontId="3"/>
  </si>
  <si>
    <t>月</t>
    <phoneticPr fontId="3"/>
  </si>
  <si>
    <t>←　自動計算されるので、入力不要</t>
    <rPh sb="2" eb="4">
      <t>ジドウ</t>
    </rPh>
    <rPh sb="4" eb="6">
      <t>ケイサン</t>
    </rPh>
    <rPh sb="12" eb="14">
      <t>ニュウリョク</t>
    </rPh>
    <rPh sb="14" eb="16">
      <t>フヨウ</t>
    </rPh>
    <phoneticPr fontId="3"/>
  </si>
  <si>
    <t>←　黄色部分を入力してください。</t>
    <rPh sb="2" eb="4">
      <t>キイロ</t>
    </rPh>
    <rPh sb="4" eb="6">
      <t>ブブン</t>
    </rPh>
    <rPh sb="7" eb="9">
      <t>ニュウリョク</t>
    </rPh>
    <phoneticPr fontId="3"/>
  </si>
  <si>
    <t>←　自動計算されますので、入力不要です</t>
    <rPh sb="2" eb="4">
      <t>ジドウ</t>
    </rPh>
    <rPh sb="4" eb="6">
      <t>ケイサン</t>
    </rPh>
    <rPh sb="13" eb="15">
      <t>ニュウリョク</t>
    </rPh>
    <rPh sb="15" eb="17">
      <t>フヨウ</t>
    </rPh>
    <phoneticPr fontId="3"/>
  </si>
  <si>
    <t>講習会
番号</t>
    <rPh sb="0" eb="3">
      <t>コウシュウカイ</t>
    </rPh>
    <rPh sb="4" eb="6">
      <t>バンゴウ</t>
    </rPh>
    <phoneticPr fontId="3"/>
  </si>
  <si>
    <t>← 講習期間を入力してください。</t>
    <rPh sb="2" eb="4">
      <t>コウシュウ</t>
    </rPh>
    <rPh sb="4" eb="6">
      <t>キカン</t>
    </rPh>
    <rPh sb="7" eb="9">
      <t>ニュウリョク</t>
    </rPh>
    <phoneticPr fontId="3"/>
  </si>
  <si>
    <t>← 総講習時間は自動計算されるので、入力不要です。</t>
    <rPh sb="2" eb="3">
      <t>ソウ</t>
    </rPh>
    <rPh sb="3" eb="5">
      <t>コウシュウ</t>
    </rPh>
    <rPh sb="5" eb="7">
      <t>ジカン</t>
    </rPh>
    <rPh sb="8" eb="10">
      <t>ジドウ</t>
    </rPh>
    <rPh sb="10" eb="12">
      <t>ケイサン</t>
    </rPh>
    <rPh sb="18" eb="20">
      <t>ニュウリョク</t>
    </rPh>
    <rPh sb="20" eb="22">
      <t>フヨウ</t>
    </rPh>
    <phoneticPr fontId="3"/>
  </si>
  <si>
    <t>講習会番号</t>
    <rPh sb="0" eb="3">
      <t>コウシュウカイ</t>
    </rPh>
    <rPh sb="3" eb="5">
      <t>バンゴウ</t>
    </rPh>
    <phoneticPr fontId="3"/>
  </si>
  <si>
    <t>← 講習会形式を選択してください。</t>
    <rPh sb="2" eb="5">
      <t>コウシュウカイ</t>
    </rPh>
    <rPh sb="5" eb="7">
      <t>ケイシキ</t>
    </rPh>
    <rPh sb="8" eb="10">
      <t>センタク</t>
    </rPh>
    <phoneticPr fontId="3"/>
  </si>
  <si>
    <t>← 会場を入力してください。</t>
    <rPh sb="2" eb="4">
      <t>カイジョウ</t>
    </rPh>
    <rPh sb="5" eb="7">
      <t>ニュウリョク</t>
    </rPh>
    <phoneticPr fontId="3"/>
  </si>
  <si>
    <t>← 養成目標を入力してください。</t>
    <rPh sb="2" eb="4">
      <t>ヨウセイ</t>
    </rPh>
    <rPh sb="4" eb="6">
      <t>モクヒョウ</t>
    </rPh>
    <rPh sb="7" eb="9">
      <t>ニュウリョク</t>
    </rPh>
    <phoneticPr fontId="3"/>
  </si>
  <si>
    <t>← 実施予定日、講習内容、講習時間（分単位）を入力してください。</t>
    <rPh sb="2" eb="4">
      <t>ジッシ</t>
    </rPh>
    <rPh sb="4" eb="6">
      <t>ヨテイ</t>
    </rPh>
    <rPh sb="6" eb="7">
      <t>ビ</t>
    </rPh>
    <rPh sb="8" eb="10">
      <t>コウシュウ</t>
    </rPh>
    <rPh sb="10" eb="12">
      <t>ナイヨウ</t>
    </rPh>
    <rPh sb="13" eb="15">
      <t>コウシュウ</t>
    </rPh>
    <rPh sb="15" eb="17">
      <t>ジカン</t>
    </rPh>
    <rPh sb="18" eb="19">
      <t>フン</t>
    </rPh>
    <rPh sb="19" eb="21">
      <t>タンイ</t>
    </rPh>
    <rPh sb="23" eb="25">
      <t>ニュウリョク</t>
    </rPh>
    <phoneticPr fontId="3"/>
  </si>
  <si>
    <t>分</t>
    <rPh sb="0" eb="1">
      <t>フン</t>
    </rPh>
    <phoneticPr fontId="3"/>
  </si>
  <si>
    <t>←　振込手数料及び件数を入力してください。</t>
    <rPh sb="2" eb="4">
      <t>フリコミ</t>
    </rPh>
    <rPh sb="4" eb="7">
      <t>テスウリョウ</t>
    </rPh>
    <rPh sb="7" eb="8">
      <t>オヨ</t>
    </rPh>
    <rPh sb="9" eb="11">
      <t>ケンスウ</t>
    </rPh>
    <rPh sb="12" eb="14">
      <t>ニュウリョク</t>
    </rPh>
    <phoneticPr fontId="3"/>
  </si>
  <si>
    <t>←　該当がある場合、内容、金額、件数を入力してください。</t>
    <rPh sb="2" eb="4">
      <t>ガイトウ</t>
    </rPh>
    <rPh sb="7" eb="9">
      <t>バアイ</t>
    </rPh>
    <rPh sb="10" eb="12">
      <t>ナイヨウ</t>
    </rPh>
    <rPh sb="13" eb="15">
      <t>キンガク</t>
    </rPh>
    <rPh sb="16" eb="18">
      <t>ケンスウ</t>
    </rPh>
    <rPh sb="19" eb="21">
      <t>ニュウリョク</t>
    </rPh>
    <phoneticPr fontId="3"/>
  </si>
  <si>
    <t>←　各講習会の受講料を入力してください。</t>
    <rPh sb="2" eb="3">
      <t>カク</t>
    </rPh>
    <rPh sb="3" eb="6">
      <t>コウシュウカイ</t>
    </rPh>
    <rPh sb="7" eb="10">
      <t>ジュコウリョウ</t>
    </rPh>
    <rPh sb="11" eb="13">
      <t>ニュウリョク</t>
    </rPh>
    <phoneticPr fontId="3"/>
  </si>
  <si>
    <t>←　黄色箇所を入力してください。</t>
    <rPh sb="2" eb="4">
      <t>キイロ</t>
    </rPh>
    <rPh sb="4" eb="6">
      <t>カショ</t>
    </rPh>
    <rPh sb="7" eb="9">
      <t>ニュウリョク</t>
    </rPh>
    <phoneticPr fontId="3"/>
  </si>
  <si>
    <t>←　黄色箇所を入力してください。</t>
    <rPh sb="2" eb="6">
      <t>キイロカショ</t>
    </rPh>
    <rPh sb="7" eb="9">
      <t>ニュウリョク</t>
    </rPh>
    <phoneticPr fontId="3"/>
  </si>
  <si>
    <t>←　日付を入力してください。</t>
    <rPh sb="2" eb="4">
      <t>ヒヅケ</t>
    </rPh>
    <rPh sb="5" eb="7">
      <t>ニュウリョク</t>
    </rPh>
    <phoneticPr fontId="3"/>
  </si>
  <si>
    <t>←　空欄部分を入力してください。</t>
    <rPh sb="2" eb="4">
      <t>クウラン</t>
    </rPh>
    <rPh sb="4" eb="6">
      <t>ブブン</t>
    </rPh>
    <rPh sb="7" eb="9">
      <t>ニュウリョク</t>
    </rPh>
    <phoneticPr fontId="3"/>
  </si>
  <si>
    <t>←　変更の内容を入力してください。</t>
    <rPh sb="2" eb="4">
      <t>ヘンコウ</t>
    </rPh>
    <rPh sb="5" eb="7">
      <t>ナイヨウ</t>
    </rPh>
    <rPh sb="8" eb="10">
      <t>ニュウリョク</t>
    </rPh>
    <phoneticPr fontId="3"/>
  </si>
  <si>
    <t>←　変更の理由を入力してください。</t>
    <rPh sb="2" eb="4">
      <t>ヘンコウ</t>
    </rPh>
    <rPh sb="5" eb="7">
      <t>リユウ</t>
    </rPh>
    <rPh sb="8" eb="10">
      <t>ニュウリョク</t>
    </rPh>
    <phoneticPr fontId="3"/>
  </si>
  <si>
    <t>第１号様式別紙１ 参照</t>
    <rPh sb="9" eb="11">
      <t>サンショウ</t>
    </rPh>
    <phoneticPr fontId="3"/>
  </si>
  <si>
    <t>第１号様式別紙１ 参照</t>
    <phoneticPr fontId="3"/>
  </si>
  <si>
    <t>申請団体の定款・寄附行為又はこれらに類するもの</t>
    <rPh sb="12" eb="13">
      <t>マタ</t>
    </rPh>
    <rPh sb="18" eb="19">
      <t>ルイ</t>
    </rPh>
    <phoneticPr fontId="3"/>
  </si>
  <si>
    <t>申請団体の事業収支決算書（最新年度のもの）</t>
    <rPh sb="13" eb="17">
      <t>サイシンネンド</t>
    </rPh>
    <phoneticPr fontId="3"/>
  </si>
  <si>
    <t>申請団体の事業収支予算書（最新年度のもの）</t>
    <rPh sb="9" eb="12">
      <t>ヨサンショ</t>
    </rPh>
    <rPh sb="13" eb="17">
      <t>サイシンネンド</t>
    </rPh>
    <phoneticPr fontId="3"/>
  </si>
  <si>
    <t>講習会番号</t>
    <phoneticPr fontId="3"/>
  </si>
  <si>
    <t>支出額と基準額の少ない額</t>
    <rPh sb="8" eb="9">
      <t>スク</t>
    </rPh>
    <rPh sb="11" eb="12">
      <t>ガク</t>
    </rPh>
    <phoneticPr fontId="3"/>
  </si>
  <si>
    <t>支出額と基準額の少ない額</t>
    <phoneticPr fontId="3"/>
  </si>
  <si>
    <t>第10号様式別紙１　参照</t>
    <rPh sb="10" eb="12">
      <t>サンショウ</t>
    </rPh>
    <phoneticPr fontId="3"/>
  </si>
  <si>
    <t>第10号様式別紙１　参照</t>
    <phoneticPr fontId="3"/>
  </si>
  <si>
    <t>第10号様式別紙３　参照</t>
    <rPh sb="10" eb="12">
      <t>サンショウ</t>
    </rPh>
    <phoneticPr fontId="3"/>
  </si>
  <si>
    <t>← 一覧の講習会No.を入力してください。（シートを複製の上、講習会ごとに作成してください。）</t>
    <phoneticPr fontId="3"/>
  </si>
  <si>
    <t>← 受講料を入力してください。（1時間当たりの受講料は自動計算されます）</t>
    <rPh sb="2" eb="5">
      <t>ジュコウリョウ</t>
    </rPh>
    <rPh sb="6" eb="8">
      <t>ニュウリョク</t>
    </rPh>
    <rPh sb="17" eb="19">
      <t>ジカン</t>
    </rPh>
    <rPh sb="19" eb="20">
      <t>ア</t>
    </rPh>
    <rPh sb="23" eb="26">
      <t>ジュコウリョウ</t>
    </rPh>
    <rPh sb="27" eb="29">
      <t>ジドウ</t>
    </rPh>
    <rPh sb="29" eb="31">
      <t>ケイサン</t>
    </rPh>
    <phoneticPr fontId="3"/>
  </si>
  <si>
    <t>←　小計、合計は自動計算されます</t>
    <rPh sb="2" eb="4">
      <t>ショウケイ</t>
    </rPh>
    <rPh sb="5" eb="7">
      <t>ゴウケイ</t>
    </rPh>
    <rPh sb="8" eb="10">
      <t>ジドウ</t>
    </rPh>
    <rPh sb="10" eb="12">
      <t>ケイサン</t>
    </rPh>
    <phoneticPr fontId="3"/>
  </si>
  <si>
    <t>←　自動入力されるので、入力不要</t>
    <rPh sb="2" eb="4">
      <t>ジドウ</t>
    </rPh>
    <rPh sb="4" eb="6">
      <t>ニュウリョク</t>
    </rPh>
    <rPh sb="12" eb="14">
      <t>ニュウリョク</t>
    </rPh>
    <rPh sb="14" eb="16">
      <t>フヨウ</t>
    </rPh>
    <phoneticPr fontId="3"/>
  </si>
  <si>
    <t>←　東京都が作成する文書です</t>
    <rPh sb="2" eb="5">
      <t>トウキョウト</t>
    </rPh>
    <rPh sb="6" eb="8">
      <t>サクセイ</t>
    </rPh>
    <rPh sb="10" eb="12">
      <t>ブンショ</t>
    </rPh>
    <phoneticPr fontId="3"/>
  </si>
  <si>
    <t>←　特記事項等あれば、入力してください。</t>
    <rPh sb="2" eb="4">
      <t>トッキ</t>
    </rPh>
    <rPh sb="4" eb="6">
      <t>ジコウ</t>
    </rPh>
    <rPh sb="6" eb="7">
      <t>トウ</t>
    </rPh>
    <rPh sb="11" eb="13">
      <t>ニュウリョク</t>
    </rPh>
    <phoneticPr fontId="3"/>
  </si>
  <si>
    <t>←　中止（廃止）の理由を入力してください。</t>
    <rPh sb="2" eb="4">
      <t>チュウシ</t>
    </rPh>
    <rPh sb="5" eb="7">
      <t>ハイシ</t>
    </rPh>
    <rPh sb="9" eb="11">
      <t>リユウ</t>
    </rPh>
    <rPh sb="12" eb="14">
      <t>ニュウリョク</t>
    </rPh>
    <phoneticPr fontId="3"/>
  </si>
  <si>
    <t>←　基準日を入力してください。</t>
    <rPh sb="2" eb="5">
      <t>キジュンビ</t>
    </rPh>
    <rPh sb="6" eb="8">
      <t>ニュウリョク</t>
    </rPh>
    <phoneticPr fontId="3"/>
  </si>
  <si>
    <t>←　事業対象者予定数を入力してください。（講習会名、講習会区分は自動入力されるので、入力不要）</t>
    <rPh sb="2" eb="4">
      <t>ジギョウ</t>
    </rPh>
    <rPh sb="4" eb="7">
      <t>タイショウシャ</t>
    </rPh>
    <rPh sb="7" eb="10">
      <t>ヨテイスウ</t>
    </rPh>
    <rPh sb="11" eb="13">
      <t>ニュウリョク</t>
    </rPh>
    <rPh sb="32" eb="34">
      <t>ジドウ</t>
    </rPh>
    <rPh sb="34" eb="36">
      <t>ニュウリョク</t>
    </rPh>
    <rPh sb="42" eb="44">
      <t>ニュウリョク</t>
    </rPh>
    <rPh sb="44" eb="46">
      <t>フヨウ</t>
    </rPh>
    <phoneticPr fontId="3"/>
  </si>
  <si>
    <t>←　事業対象者の必要事項を入力してください。</t>
    <rPh sb="2" eb="4">
      <t>ジギョウ</t>
    </rPh>
    <rPh sb="4" eb="7">
      <t>タイショウシャ</t>
    </rPh>
    <rPh sb="8" eb="10">
      <t>ヒツヨウ</t>
    </rPh>
    <rPh sb="10" eb="12">
      <t>ジコウ</t>
    </rPh>
    <rPh sb="13" eb="15">
      <t>ニュウリョク</t>
    </rPh>
    <phoneticPr fontId="3"/>
  </si>
  <si>
    <t>　　講習会Noは第10号様式別紙１一覧に合わせて入力してください。</t>
    <rPh sb="2" eb="5">
      <t>コウシュウカイ</t>
    </rPh>
    <rPh sb="8" eb="9">
      <t>ダイ</t>
    </rPh>
    <rPh sb="11" eb="12">
      <t>ゴウ</t>
    </rPh>
    <rPh sb="12" eb="14">
      <t>ヨウシキ</t>
    </rPh>
    <rPh sb="14" eb="16">
      <t>ベッシ</t>
    </rPh>
    <rPh sb="17" eb="19">
      <t>イチラン</t>
    </rPh>
    <rPh sb="20" eb="21">
      <t>ア</t>
    </rPh>
    <rPh sb="24" eb="26">
      <t>ニュウリョク</t>
    </rPh>
    <phoneticPr fontId="3"/>
  </si>
  <si>
    <t>←　金額を入力してください。</t>
    <rPh sb="2" eb="4">
      <t>キンガク</t>
    </rPh>
    <rPh sb="5" eb="7">
      <t>ニュウリョク</t>
    </rPh>
    <phoneticPr fontId="3"/>
  </si>
  <si>
    <t>←　自動計算されるので、入力不要</t>
    <rPh sb="2" eb="4">
      <t>ジドウ</t>
    </rPh>
    <rPh sb="4" eb="6">
      <t>ケイサン</t>
    </rPh>
    <rPh sb="12" eb="14">
      <t>ニュウリョク</t>
    </rPh>
    <rPh sb="14" eb="16">
      <t>フヨウ</t>
    </rPh>
    <phoneticPr fontId="3"/>
  </si>
  <si>
    <t>←　概算払の交付希望日があれば記入してください。（請求日から2週間以上先の日を記載してください）</t>
    <rPh sb="2" eb="4">
      <t>ガイサン</t>
    </rPh>
    <rPh sb="4" eb="5">
      <t>バラ</t>
    </rPh>
    <rPh sb="6" eb="8">
      <t>コウフ</t>
    </rPh>
    <rPh sb="8" eb="11">
      <t>キボウビ</t>
    </rPh>
    <rPh sb="15" eb="17">
      <t>キニュウ</t>
    </rPh>
    <rPh sb="25" eb="28">
      <t>セイキュウビ</t>
    </rPh>
    <rPh sb="31" eb="33">
      <t>シュウカン</t>
    </rPh>
    <rPh sb="33" eb="35">
      <t>イジョウ</t>
    </rPh>
    <rPh sb="35" eb="36">
      <t>サキ</t>
    </rPh>
    <rPh sb="37" eb="38">
      <t>ヒ</t>
    </rPh>
    <rPh sb="39" eb="41">
      <t>キサイ</t>
    </rPh>
    <phoneticPr fontId="3"/>
  </si>
  <si>
    <t>　　その他事項は自動入力されます。</t>
    <rPh sb="4" eb="5">
      <t>タ</t>
    </rPh>
    <rPh sb="5" eb="7">
      <t>ジコウ</t>
    </rPh>
    <rPh sb="8" eb="10">
      <t>ジドウ</t>
    </rPh>
    <rPh sb="10" eb="12">
      <t>ニュウリョク</t>
    </rPh>
    <phoneticPr fontId="3"/>
  </si>
  <si>
    <t>←　自動入力されるので、入力不要</t>
    <rPh sb="2" eb="4">
      <t>ジドウ</t>
    </rPh>
    <rPh sb="4" eb="6">
      <t>ニュウリョク</t>
    </rPh>
    <rPh sb="12" eb="14">
      <t>ニュウリョク</t>
    </rPh>
    <rPh sb="14" eb="16">
      <t>フヨウ</t>
    </rPh>
    <phoneticPr fontId="3"/>
  </si>
  <si>
    <r>
      <t xml:space="preserve">講習会区分
</t>
    </r>
    <r>
      <rPr>
        <sz val="9"/>
        <rFont val="ＭＳ 明朝"/>
        <family val="1"/>
        <charset val="128"/>
      </rPr>
      <t>（一般/通訳）</t>
    </r>
    <r>
      <rPr>
        <sz val="10.5"/>
        <rFont val="ＭＳ 明朝"/>
        <family val="1"/>
        <charset val="128"/>
      </rPr>
      <t xml:space="preserve">
(※)</t>
    </r>
    <rPh sb="0" eb="3">
      <t>コウシュウカイ</t>
    </rPh>
    <rPh sb="3" eb="5">
      <t>クブン</t>
    </rPh>
    <rPh sb="7" eb="9">
      <t>イッパン</t>
    </rPh>
    <rPh sb="10" eb="12">
      <t>ツウヤク</t>
    </rPh>
    <phoneticPr fontId="3"/>
  </si>
  <si>
    <r>
      <t xml:space="preserve">事業対象者
予定数
</t>
    </r>
    <r>
      <rPr>
        <sz val="8"/>
        <rFont val="ＭＳ 明朝"/>
        <family val="1"/>
        <charset val="128"/>
      </rPr>
      <t>（補助率：1/2）</t>
    </r>
    <rPh sb="0" eb="2">
      <t>ジギョウ</t>
    </rPh>
    <rPh sb="2" eb="5">
      <t>タイショウシャ</t>
    </rPh>
    <rPh sb="6" eb="9">
      <t>ヨテイスウ</t>
    </rPh>
    <rPh sb="8" eb="9">
      <t>スウ</t>
    </rPh>
    <rPh sb="11" eb="14">
      <t>ホジョリツ</t>
    </rPh>
    <phoneticPr fontId="3"/>
  </si>
  <si>
    <r>
      <t xml:space="preserve">事業対象者
予定数
</t>
    </r>
    <r>
      <rPr>
        <sz val="8"/>
        <rFont val="ＭＳ 明朝"/>
        <family val="1"/>
        <charset val="128"/>
      </rPr>
      <t>（補助率：全額）</t>
    </r>
    <rPh sb="0" eb="2">
      <t>ジギョウ</t>
    </rPh>
    <rPh sb="2" eb="5">
      <t>タイショウシャ</t>
    </rPh>
    <rPh sb="6" eb="8">
      <t>ヨテイ</t>
    </rPh>
    <rPh sb="8" eb="9">
      <t>スウ</t>
    </rPh>
    <rPh sb="11" eb="14">
      <t>ホジョリツ</t>
    </rPh>
    <rPh sb="15" eb="17">
      <t>ゼンガク</t>
    </rPh>
    <phoneticPr fontId="3"/>
  </si>
  <si>
    <t>添付資料</t>
    <rPh sb="0" eb="2">
      <t>テンプ</t>
    </rPh>
    <rPh sb="2" eb="4">
      <t>シリョウ</t>
    </rPh>
    <phoneticPr fontId="3"/>
  </si>
  <si>
    <t>← 一覧の講習会No.を入力</t>
    <phoneticPr fontId="3"/>
  </si>
  <si>
    <t>　（１）補助事業の内容　　：　</t>
    <rPh sb="4" eb="6">
      <t>ホジョ</t>
    </rPh>
    <rPh sb="6" eb="8">
      <t>ジギョウ</t>
    </rPh>
    <rPh sb="9" eb="11">
      <t>ナイヨウ</t>
    </rPh>
    <phoneticPr fontId="3"/>
  </si>
  <si>
    <t>　（２）補助対象事業費　　：　</t>
    <phoneticPr fontId="3"/>
  </si>
  <si>
    <t>補助率</t>
    <rPh sb="0" eb="3">
      <t>ホジョリツ</t>
    </rPh>
    <phoneticPr fontId="3"/>
  </si>
  <si>
    <t>令和</t>
    <rPh sb="0" eb="2">
      <t>レイワ</t>
    </rPh>
    <phoneticPr fontId="3"/>
  </si>
  <si>
    <t>受講料（１時間当たり）</t>
    <rPh sb="0" eb="3">
      <t>ジュコウリョウ</t>
    </rPh>
    <rPh sb="5" eb="7">
      <t>ジカン</t>
    </rPh>
    <rPh sb="7" eb="8">
      <t>ア</t>
    </rPh>
    <phoneticPr fontId="3"/>
  </si>
  <si>
    <t>（注）延べ人数とする。（同一人物が同一事業内で期間が異なる二つの講習会を受講する場合「２」と数える）</t>
    <rPh sb="29" eb="30">
      <t>ニ</t>
    </rPh>
    <phoneticPr fontId="3"/>
  </si>
  <si>
    <t>（注）延べ人数とする。（同一人物が同一事業内で期間が異なる二つの講習会を受講した場合「２」と数える）</t>
    <rPh sb="17" eb="19">
      <t>ドウイツ</t>
    </rPh>
    <rPh sb="19" eb="21">
      <t>ジギョウ</t>
    </rPh>
    <rPh sb="21" eb="22">
      <t>ナイ</t>
    </rPh>
    <rPh sb="23" eb="25">
      <t>キカン</t>
    </rPh>
    <rPh sb="29" eb="30">
      <t>ニ</t>
    </rPh>
    <phoneticPr fontId="3"/>
  </si>
  <si>
    <t>　　年　　月　　日付けで貴団体から承認申請のあった、令和６年度東京都国際手話普及促進事業補助金（第　　回募集分）の交付決定を受けた事業の内容変更等については、下記のとおり承認する（承認しない）こととしたので通知します。</t>
    <rPh sb="48" eb="49">
      <t>ダイ</t>
    </rPh>
    <rPh sb="51" eb="52">
      <t>カイ</t>
    </rPh>
    <rPh sb="52" eb="54">
      <t>ボシュウ</t>
    </rPh>
    <rPh sb="54" eb="55">
      <t>ブン</t>
    </rPh>
    <phoneticPr fontId="3"/>
  </si>
  <si>
    <t>振込（予定）日</t>
    <rPh sb="0" eb="2">
      <t>フリコミ</t>
    </rPh>
    <rPh sb="3" eb="5">
      <t>ヨテイ</t>
    </rPh>
    <rPh sb="6" eb="7">
      <t>ヒ</t>
    </rPh>
    <phoneticPr fontId="3"/>
  </si>
  <si>
    <t>※概算払は、交付日から２週間以内に支払をする経費に限ります。</t>
    <phoneticPr fontId="3"/>
  </si>
  <si>
    <t>　補助金は、貴団体から支払金口座振替依頼書（東京都指定様式）の提出を受けた後、指定の預金口座への振込みにより交付します。
　ただし、令和６年度東京都国際手話普及促進事業補助金交付要綱第２０に基づき、概算払を受けている場合を除くものとします。</t>
    <phoneticPr fontId="3"/>
  </si>
  <si>
    <t>国際手話講習会運営事業の補助基準額</t>
    <rPh sb="0" eb="2">
      <t>コクサイ</t>
    </rPh>
    <rPh sb="2" eb="4">
      <t>シュワ</t>
    </rPh>
    <rPh sb="4" eb="7">
      <t>コウシュウカイ</t>
    </rPh>
    <rPh sb="7" eb="9">
      <t>ウンエイ</t>
    </rPh>
    <rPh sb="9" eb="11">
      <t>ジギョウ</t>
    </rPh>
    <rPh sb="12" eb="14">
      <t>ホジョ</t>
    </rPh>
    <rPh sb="14" eb="16">
      <t>キジュン</t>
    </rPh>
    <rPh sb="16" eb="17">
      <t>ガク</t>
    </rPh>
    <phoneticPr fontId="3"/>
  </si>
  <si>
    <t>　令和　年　月　日付　生国二第　　号により、令和６年度東京都国際手話普及促進事業補助金（第　回募集分）の交付決定を受けた事業について、下記のとおり内容等を変更したいので、令和６年度東京都国際手話普及促進事業補助交付要綱の規定に基づき、申請します。</t>
    <rPh sb="44" eb="45">
      <t>ダイ</t>
    </rPh>
    <rPh sb="46" eb="47">
      <t>カイ</t>
    </rPh>
    <rPh sb="47" eb="49">
      <t>ボシュウ</t>
    </rPh>
    <rPh sb="49" eb="50">
      <t>ブン</t>
    </rPh>
    <phoneticPr fontId="3"/>
  </si>
  <si>
    <t>　令和　年　月　日付　生国二第　　号により、令和６年度東京都国際手話普及促進事業補助金（第　回募集分）の交付決定を受けた事業について、下記のとおり中止（廃止）したいので、令和６年度東京都国際手話普及促進事業補助交付要綱の規定に基づき、申請します。</t>
    <rPh sb="44" eb="45">
      <t>ダイ</t>
    </rPh>
    <phoneticPr fontId="3"/>
  </si>
  <si>
    <t>　令和　年　月　日付　生国二第　　号により、補助金の交付決定の通知のあった令和６年度東京都国際手話普及促進事業補助金補助金（第　回募集分）について、令和６年度東京都国際手話普及促進事業補助金交付要綱第２３の規定に基づき、下記により精算します。</t>
    <rPh sb="62" eb="63">
      <t>ダイ</t>
    </rPh>
    <phoneticPr fontId="3"/>
  </si>
  <si>
    <t>　　年　　月　　日付けで貴団体から報告のあった、令和６年度東京都国際手話普及促進事業補助金（第　回募集分）の交付決定を受けた事業の実施結果について内容等を審査したところ、補助事業の成果が補助金交付決定の内容（及び附帯条件）に適合すると認められるので、下記のとおり補助金の交付金額を確定し、通知します。</t>
    <rPh sb="46" eb="47">
      <t>ダイ</t>
    </rPh>
    <phoneticPr fontId="3"/>
  </si>
  <si>
    <t>　令和　年　月　日付　生国二第　　号により、令和６年度東京都国際手話普及促進事業補助金（第　回募集分）の交付決定を受けた事業を完了したので、令和６年度東京都国際手話普及促進事業補助金交付要綱の規定に基づき、関係書類を添え、下記のとおり報告します。</t>
    <rPh sb="44" eb="45">
      <t>ダイ</t>
    </rPh>
    <phoneticPr fontId="3"/>
  </si>
  <si>
    <t>　令和　年　月　日付　生国二第　　号により、補助金交付決定通知のあった令和６年度東京都国際手話普及促進事業補助金（第　回募集分）について、令和６年度東京都国際手話普及促進事業補助金交付要綱第２０の規定に基づき、下記により、概算払による交付を請求しますので、支払金口座振替依頼書（東京都指定様式）にて指定する預金口座への振込みにより交付願います。</t>
    <rPh sb="57" eb="58">
      <t>ダイ</t>
    </rPh>
    <phoneticPr fontId="3"/>
  </si>
  <si>
    <t>　令和６年度東京都国際手話普及促進事業（第　回募集分）に　　年　　月　　日付けで貴団体から交付申請のあった事業については、下記のとおり補助金を交付することに決定したので通知します。</t>
    <rPh sb="20" eb="21">
      <t>ダイ</t>
    </rPh>
    <rPh sb="22" eb="23">
      <t>カイ</t>
    </rPh>
    <rPh sb="23" eb="25">
      <t>ボシュウ</t>
    </rPh>
    <rPh sb="25" eb="26">
      <t>ブン</t>
    </rPh>
    <phoneticPr fontId="3"/>
  </si>
  <si>
    <t>　令和　年　月　日付　生国二第　　号により、令和６年度東京都国際手話普及促進事業補助金（第　回募集分）の交付決定を受けた事業について、令和６年度東京都国際手話普及促進事業補助金交付要綱の規定に基づき、下記のとおり進涉状況を報告します。</t>
    <rPh sb="44" eb="45">
      <t>ダイ</t>
    </rPh>
    <phoneticPr fontId="3"/>
  </si>
  <si>
    <t>※交付希望日は、請求日から２週間以上先の日（土曜日、日曜日及び年末年始などの休日を除く。）
　を指定してください。</t>
    <rPh sb="29" eb="30">
      <t>オヨ</t>
    </rPh>
    <phoneticPr fontId="3"/>
  </si>
  <si>
    <t>　令和６年度東京都国際手話普及促進事業補助金交付要綱の規定に基づく補助金の交付の申請を行うに当たり、当該申請により補助金の交付を受けようとする者が下記１から７までの要件を全て満たしていることをここに誓約いたします。
　また、この誓約に違反又は相違があり、同要綱の規定により補助金の交付の決定の取消しを受けた場合において、同要綱の規定に基づき返還を命じられたときは、これに異議なく応じることを誓約いたします。
　あわせて、６について、知事が必要と認めた場合には、暴力団員等であるか否かの確認のため、警視庁へ照会がなされることに同意いたします。</t>
    <phoneticPr fontId="3"/>
  </si>
  <si>
    <t>← 具体的に養成目標を入力してください。</t>
    <rPh sb="2" eb="5">
      <t>グタイテキ</t>
    </rPh>
    <rPh sb="6" eb="8">
      <t>ヨウセイ</t>
    </rPh>
    <rPh sb="8" eb="10">
      <t>モクヒョウ</t>
    </rPh>
    <rPh sb="11" eb="13">
      <t>ニュウリョク</t>
    </rPh>
    <phoneticPr fontId="3"/>
  </si>
  <si>
    <t>１　社会福祉法人、一般社団法人、公益社団法人、一般財団法人、公益財団法人、学校法人、国立大学法人、公立大学法人又は特定非営利活動法人であること。
２　東京都内に事務所又は活動拠点を有する団体であること。
３　活動開始後２年以上（申請日時点）が経過していること。
４　政治活動又は宗教活動を行っていないこと。
５　公序良俗に違反した活動を行っていないこと。
６　東京都暴力団排除条例第２条第２号に規定する暴力団に該当せず、かつ将来にわたっても該当しないこと。
　　なお、法人その他の団体にあっては、代表者、役員又は使用人その他の従業者若しくは構成員が同条第３号に規定する暴力団員又は同条第４号に規定する暴力団関係者に該当せず、かつ将来にわたっても該当しないこと。</t>
    <phoneticPr fontId="3"/>
  </si>
  <si>
    <t>３　不適正な会計処理等により交付の決定が取消しとなった場合、必要に応じて違約加算金の支払を行います。
　　また、次年度以降、最大５年間、東京都生活文化スポーツ局実施のスポーツ関連事業における補助金・分担金の受給対象者から除外される可能性があることを確認します。</t>
    <phoneticPr fontId="3"/>
  </si>
  <si>
    <t>１　「東京都国際手話普及促進事業」に係る要綱・手引の内容を確実に確認しました。それら規定の内容を遵守し、適正に事業を実施します。</t>
    <phoneticPr fontId="3"/>
  </si>
  <si>
    <t>２　補助金が税金を原資とした公金であるということを理解し、補助金の会計処理等を行う「公金取扱者」を以下の通り設置した上で、適正に会計処理を行います。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</si>
</sst>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quot;人&quot;"/>
    <numFmt numFmtId="177" formatCode="0_ "/>
    <numFmt numFmtId="178" formatCode="yyyy&quot;年&quot;m&quot;月&quot;d&quot;日&quot;;@"/>
    <numFmt numFmtId="179" formatCode="#,##0_ &quot;円&quot;"/>
    <numFmt numFmtId="180" formatCode="#,##0_ "/>
    <numFmt numFmtId="181" formatCode="#,##0_ &quot;分&quot;"/>
    <numFmt numFmtId="182" formatCode="[h]&quot;時間&quot;mm&quot;分&quot;"/>
    <numFmt numFmtId="183" formatCode="0_);[Red]\(0\)"/>
    <numFmt numFmtId="184" formatCode="#,##0_);[Red]\(#,##0\)"/>
  </numFmts>
  <fonts count="16"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0.5"/>
      <name val="ＭＳ 明朝"/>
      <family val="1"/>
      <charset val="128"/>
    </font>
    <font>
      <sz val="11"/>
      <name val="ＭＳ 明朝"/>
      <family val="1"/>
      <charset val="128"/>
    </font>
    <font>
      <b/>
      <sz val="12"/>
      <name val="ＭＳ 明朝"/>
      <family val="1"/>
      <charset val="128"/>
    </font>
    <font>
      <sz val="12"/>
      <name val="ＭＳ 明朝"/>
      <family val="1"/>
      <charset val="128"/>
    </font>
    <font>
      <sz val="6"/>
      <name val="ＭＳ 明朝"/>
      <family val="1"/>
      <charset val="128"/>
    </font>
    <font>
      <sz val="8"/>
      <name val="ＭＳ 明朝"/>
      <family val="1"/>
      <charset val="128"/>
    </font>
    <font>
      <u/>
      <sz val="10.5"/>
      <name val="ＭＳ 明朝"/>
      <family val="1"/>
      <charset val="128"/>
    </font>
    <font>
      <sz val="9"/>
      <name val="ＭＳ 明朝"/>
      <family val="1"/>
      <charset val="128"/>
    </font>
    <font>
      <b/>
      <sz val="11"/>
      <name val="ＭＳ 明朝"/>
      <family val="1"/>
      <charset val="128"/>
    </font>
    <font>
      <b/>
      <sz val="10.5"/>
      <name val="ＭＳ 明朝"/>
      <family val="1"/>
      <charset val="128"/>
    </font>
    <font>
      <sz val="10.5"/>
      <name val="ＭＳ Ｐゴシック"/>
      <family val="3"/>
      <charset val="128"/>
    </font>
    <font>
      <sz val="1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hair">
        <color indexed="64"/>
      </top>
      <bottom style="double">
        <color indexed="64"/>
      </bottom>
      <diagonal/>
    </border>
    <border>
      <left/>
      <right/>
      <top style="double">
        <color indexed="64"/>
      </top>
      <bottom style="thin">
        <color indexed="64"/>
      </bottom>
      <diagonal/>
    </border>
    <border>
      <left/>
      <right/>
      <top/>
      <bottom style="double">
        <color indexed="64"/>
      </bottom>
      <diagonal/>
    </border>
    <border>
      <left style="thin">
        <color indexed="64"/>
      </left>
      <right/>
      <top style="medium">
        <color indexed="64"/>
      </top>
      <bottom style="double">
        <color indexed="64"/>
      </bottom>
      <diagonal/>
    </border>
    <border>
      <left style="thin">
        <color indexed="64"/>
      </left>
      <right/>
      <top/>
      <bottom style="double">
        <color indexed="64"/>
      </bottom>
      <diagonal/>
    </border>
    <border>
      <left/>
      <right/>
      <top style="medium">
        <color indexed="64"/>
      </top>
      <bottom/>
      <diagonal/>
    </border>
    <border>
      <left style="thin">
        <color indexed="64"/>
      </left>
      <right/>
      <top style="medium">
        <color indexed="64"/>
      </top>
      <bottom style="medium">
        <color auto="1"/>
      </bottom>
      <diagonal/>
    </border>
    <border>
      <left style="thin">
        <color indexed="64"/>
      </left>
      <right/>
      <top style="medium">
        <color indexed="64"/>
      </top>
      <bottom/>
      <diagonal/>
    </border>
    <border>
      <left style="thin">
        <color indexed="64"/>
      </left>
      <right/>
      <top style="thin">
        <color indexed="64"/>
      </top>
      <bottom style="medium">
        <color auto="1"/>
      </bottom>
      <diagonal/>
    </border>
    <border>
      <left/>
      <right/>
      <top style="thin">
        <color indexed="64"/>
      </top>
      <bottom style="medium">
        <color auto="1"/>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style="double">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auto="1"/>
      </bottom>
      <diagonal/>
    </border>
    <border>
      <left style="thin">
        <color indexed="64"/>
      </left>
      <right/>
      <top style="double">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531">
    <xf numFmtId="0" fontId="0" fillId="0" borderId="0" xfId="0"/>
    <xf numFmtId="0" fontId="4"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Border="1" applyAlignment="1">
      <alignment vertical="center"/>
    </xf>
    <xf numFmtId="49" fontId="5" fillId="0" borderId="8" xfId="0" applyNumberFormat="1" applyFont="1" applyBorder="1" applyAlignment="1">
      <alignment horizontal="right" vertical="center"/>
    </xf>
    <xf numFmtId="0" fontId="5" fillId="0" borderId="8"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49" fontId="5" fillId="0" borderId="13" xfId="0" applyNumberFormat="1" applyFont="1" applyBorder="1" applyAlignment="1">
      <alignment horizontal="righ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right" vertical="center"/>
    </xf>
    <xf numFmtId="12" fontId="5" fillId="0" borderId="0" xfId="0" applyNumberFormat="1" applyFont="1" applyBorder="1" applyAlignment="1">
      <alignment horizontal="right" vertical="center"/>
    </xf>
    <xf numFmtId="12" fontId="5" fillId="0" borderId="15" xfId="0" applyNumberFormat="1" applyFont="1" applyBorder="1" applyAlignment="1">
      <alignment horizontal="right" vertical="center"/>
    </xf>
    <xf numFmtId="0" fontId="4" fillId="0" borderId="0" xfId="0" applyFont="1" applyAlignment="1">
      <alignment vertical="center"/>
    </xf>
    <xf numFmtId="38" fontId="5" fillId="0" borderId="0" xfId="1" applyFont="1" applyFill="1" applyBorder="1" applyAlignment="1">
      <alignment horizontal="right" vertical="center"/>
    </xf>
    <xf numFmtId="38" fontId="5" fillId="0" borderId="8" xfId="1" applyFont="1" applyFill="1" applyBorder="1" applyAlignment="1">
      <alignment horizontal="right" vertical="center"/>
    </xf>
    <xf numFmtId="38" fontId="5" fillId="0" borderId="15" xfId="1" applyFont="1" applyFill="1" applyBorder="1" applyAlignment="1">
      <alignment horizontal="right" vertical="center"/>
    </xf>
    <xf numFmtId="38" fontId="5" fillId="0" borderId="13" xfId="1" applyFont="1" applyFill="1" applyBorder="1" applyAlignment="1">
      <alignment horizontal="right" vertical="center"/>
    </xf>
    <xf numFmtId="0" fontId="5" fillId="0" borderId="41" xfId="0" applyFont="1" applyBorder="1" applyAlignment="1">
      <alignment vertical="center"/>
    </xf>
    <xf numFmtId="0" fontId="5" fillId="0" borderId="42" xfId="0" applyFont="1" applyBorder="1" applyAlignment="1">
      <alignment horizontal="center" vertical="center"/>
    </xf>
    <xf numFmtId="0" fontId="5" fillId="0" borderId="43"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4" fillId="0" borderId="0" xfId="0" applyFont="1" applyBorder="1" applyAlignment="1">
      <alignment horizontal="left"/>
    </xf>
    <xf numFmtId="0" fontId="7" fillId="0" borderId="0" xfId="0" applyFont="1" applyAlignment="1">
      <alignment horizontal="center" vertical="center"/>
    </xf>
    <xf numFmtId="0" fontId="4" fillId="0" borderId="0" xfId="0" applyFont="1" applyAlignment="1">
      <alignment horizontal="right" vertical="center"/>
    </xf>
    <xf numFmtId="0" fontId="7"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horizontal="left" vertical="center"/>
    </xf>
    <xf numFmtId="0" fontId="6" fillId="0" borderId="0" xfId="0" applyFont="1" applyAlignment="1">
      <alignment horizontal="centerContinuous"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2" xfId="0" applyFont="1" applyFill="1" applyBorder="1" applyAlignment="1">
      <alignment horizontal="center" vertical="center" wrapText="1"/>
    </xf>
    <xf numFmtId="0" fontId="5" fillId="0" borderId="5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2" borderId="27" xfId="0" applyFont="1" applyFill="1" applyBorder="1" applyAlignment="1">
      <alignment horizontal="center" vertical="center"/>
    </xf>
    <xf numFmtId="0" fontId="5" fillId="2" borderId="36" xfId="0" applyFont="1" applyFill="1" applyBorder="1" applyAlignment="1">
      <alignment vertical="center"/>
    </xf>
    <xf numFmtId="0" fontId="5" fillId="2" borderId="63" xfId="0" applyFont="1" applyFill="1" applyBorder="1" applyAlignment="1">
      <alignment vertical="center"/>
    </xf>
    <xf numFmtId="0" fontId="5" fillId="2" borderId="63" xfId="0" applyFont="1" applyFill="1" applyBorder="1" applyAlignment="1">
      <alignment horizontal="right" vertical="center"/>
    </xf>
    <xf numFmtId="0" fontId="5" fillId="2" borderId="40" xfId="0" applyFont="1" applyFill="1" applyBorder="1" applyAlignment="1">
      <alignment horizontal="right" vertical="center"/>
    </xf>
    <xf numFmtId="0" fontId="10" fillId="0" borderId="0" xfId="0" applyFont="1" applyAlignment="1">
      <alignment vertical="center"/>
    </xf>
    <xf numFmtId="0" fontId="4" fillId="0" borderId="7" xfId="0" applyFont="1" applyBorder="1" applyAlignment="1">
      <alignment vertical="center"/>
    </xf>
    <xf numFmtId="0" fontId="4" fillId="0" borderId="15" xfId="0" applyFont="1" applyBorder="1" applyAlignment="1">
      <alignment vertical="center"/>
    </xf>
    <xf numFmtId="0" fontId="4" fillId="0" borderId="15" xfId="0" applyFont="1" applyBorder="1" applyAlignment="1">
      <alignment horizontal="right" vertical="center"/>
    </xf>
    <xf numFmtId="0" fontId="4" fillId="0" borderId="23" xfId="0" applyFont="1" applyBorder="1" applyAlignment="1">
      <alignment vertical="center"/>
    </xf>
    <xf numFmtId="0" fontId="4" fillId="0" borderId="8" xfId="0" applyFont="1" applyBorder="1" applyAlignment="1">
      <alignment vertical="center"/>
    </xf>
    <xf numFmtId="0" fontId="4" fillId="0" borderId="8" xfId="0" applyFont="1" applyBorder="1" applyAlignment="1">
      <alignment horizontal="right" vertical="center"/>
    </xf>
    <xf numFmtId="0" fontId="4" fillId="0" borderId="26" xfId="0" applyFont="1" applyBorder="1" applyAlignment="1">
      <alignment vertical="center"/>
    </xf>
    <xf numFmtId="0" fontId="4" fillId="0" borderId="44" xfId="0" applyFont="1" applyBorder="1" applyAlignment="1">
      <alignment vertical="center"/>
    </xf>
    <xf numFmtId="0" fontId="4" fillId="0" borderId="6" xfId="0" applyFont="1" applyBorder="1" applyAlignment="1">
      <alignment vertical="center"/>
    </xf>
    <xf numFmtId="0" fontId="10" fillId="0" borderId="0" xfId="0" applyFont="1" applyFill="1" applyAlignment="1">
      <alignment vertical="center"/>
    </xf>
    <xf numFmtId="0" fontId="4" fillId="0" borderId="36" xfId="0" applyFont="1" applyBorder="1" applyAlignment="1">
      <alignment vertical="center"/>
    </xf>
    <xf numFmtId="0" fontId="4" fillId="0" borderId="63" xfId="0" applyFont="1" applyBorder="1" applyAlignment="1">
      <alignment vertical="center"/>
    </xf>
    <xf numFmtId="0" fontId="4" fillId="0" borderId="63" xfId="0" applyFont="1" applyBorder="1" applyAlignment="1">
      <alignment horizontal="right" vertical="center"/>
    </xf>
    <xf numFmtId="0" fontId="4" fillId="0" borderId="40" xfId="0" applyFont="1" applyBorder="1" applyAlignment="1">
      <alignment vertical="center"/>
    </xf>
    <xf numFmtId="0" fontId="4" fillId="0" borderId="42" xfId="0" applyFont="1" applyBorder="1" applyAlignment="1">
      <alignment vertical="center"/>
    </xf>
    <xf numFmtId="0" fontId="4" fillId="0" borderId="42" xfId="0" applyFont="1" applyBorder="1" applyAlignment="1">
      <alignment horizontal="right" vertical="center"/>
    </xf>
    <xf numFmtId="0" fontId="4" fillId="0" borderId="43" xfId="0" applyFont="1" applyBorder="1" applyAlignment="1">
      <alignment vertical="center"/>
    </xf>
    <xf numFmtId="0" fontId="4" fillId="0" borderId="37" xfId="0" applyFont="1" applyBorder="1" applyAlignment="1">
      <alignment vertical="center"/>
    </xf>
    <xf numFmtId="0" fontId="4" fillId="0" borderId="33" xfId="0" applyFont="1" applyBorder="1" applyAlignment="1">
      <alignment vertical="center"/>
    </xf>
    <xf numFmtId="0" fontId="4" fillId="0" borderId="28" xfId="0" applyFont="1" applyBorder="1" applyAlignment="1">
      <alignment vertical="center"/>
    </xf>
    <xf numFmtId="0" fontId="4" fillId="0" borderId="38" xfId="0" applyFont="1" applyBorder="1" applyAlignment="1">
      <alignment vertical="center"/>
    </xf>
    <xf numFmtId="0" fontId="4" fillId="0" borderId="34" xfId="0" applyFont="1" applyBorder="1" applyAlignment="1">
      <alignment vertical="center"/>
    </xf>
    <xf numFmtId="0" fontId="4" fillId="0" borderId="29" xfId="0" applyFont="1" applyBorder="1" applyAlignment="1">
      <alignment vertical="center"/>
    </xf>
    <xf numFmtId="0" fontId="4" fillId="0" borderId="51" xfId="0" applyFont="1" applyBorder="1" applyAlignment="1">
      <alignment vertical="center"/>
    </xf>
    <xf numFmtId="0" fontId="4" fillId="0" borderId="49" xfId="0" applyFont="1" applyBorder="1" applyAlignment="1">
      <alignment vertical="center"/>
    </xf>
    <xf numFmtId="0" fontId="4" fillId="0" borderId="45" xfId="0" applyFont="1" applyBorder="1" applyAlignment="1">
      <alignment vertical="center"/>
    </xf>
    <xf numFmtId="0" fontId="5" fillId="2" borderId="31"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xf>
    <xf numFmtId="0" fontId="5"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Alignment="1">
      <alignment horizontal="right" vertical="center"/>
    </xf>
    <xf numFmtId="0" fontId="4" fillId="0" borderId="0" xfId="0" applyFont="1" applyAlignment="1">
      <alignment horizontal="justify" vertical="center"/>
    </xf>
    <xf numFmtId="0" fontId="4" fillId="0" borderId="0" xfId="0" applyFont="1" applyAlignment="1">
      <alignment vertical="center" wrapText="1"/>
    </xf>
    <xf numFmtId="0" fontId="4" fillId="0" borderId="0" xfId="0" applyFont="1" applyFill="1" applyAlignment="1">
      <alignment vertical="center"/>
    </xf>
    <xf numFmtId="0" fontId="4" fillId="0" borderId="0" xfId="0" applyFont="1" applyAlignment="1">
      <alignment vertical="center"/>
    </xf>
    <xf numFmtId="0" fontId="4" fillId="0" borderId="0" xfId="0" applyFont="1" applyAlignment="1">
      <alignment horizontal="left" vertical="center" wrapText="1"/>
    </xf>
    <xf numFmtId="0" fontId="11" fillId="0" borderId="0" xfId="0" applyFont="1" applyAlignment="1">
      <alignment vertical="center"/>
    </xf>
    <xf numFmtId="0" fontId="4" fillId="0" borderId="24" xfId="0" applyFont="1" applyBorder="1" applyAlignment="1">
      <alignment vertical="center"/>
    </xf>
    <xf numFmtId="0" fontId="4" fillId="0" borderId="2" xfId="0" applyFont="1" applyBorder="1" applyAlignment="1">
      <alignment vertical="center"/>
    </xf>
    <xf numFmtId="0" fontId="5" fillId="0" borderId="0" xfId="0" applyFont="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Continuous" vertical="center" wrapText="1"/>
    </xf>
    <xf numFmtId="0" fontId="5" fillId="0" borderId="28" xfId="0" applyFont="1" applyBorder="1" applyAlignment="1">
      <alignment horizontal="center" vertical="center"/>
    </xf>
    <xf numFmtId="176" fontId="5" fillId="0" borderId="37" xfId="0" applyNumberFormat="1" applyFont="1" applyFill="1" applyBorder="1" applyAlignment="1">
      <alignment vertical="center"/>
    </xf>
    <xf numFmtId="176" fontId="5" fillId="0" borderId="38" xfId="0" applyNumberFormat="1" applyFont="1" applyFill="1" applyBorder="1" applyAlignment="1">
      <alignment vertical="center"/>
    </xf>
    <xf numFmtId="176" fontId="5" fillId="0" borderId="39" xfId="0" applyNumberFormat="1" applyFont="1" applyFill="1" applyBorder="1" applyAlignment="1">
      <alignment vertical="center"/>
    </xf>
    <xf numFmtId="0" fontId="5" fillId="2" borderId="27" xfId="0" applyFont="1" applyFill="1" applyBorder="1" applyAlignment="1">
      <alignment vertical="center"/>
    </xf>
    <xf numFmtId="177" fontId="5" fillId="2" borderId="36" xfId="0" applyNumberFormat="1" applyFont="1" applyFill="1" applyBorder="1" applyAlignment="1">
      <alignment vertical="center"/>
    </xf>
    <xf numFmtId="176" fontId="5" fillId="2" borderId="40" xfId="0" applyNumberFormat="1" applyFont="1" applyFill="1" applyBorder="1" applyAlignment="1">
      <alignment vertical="center"/>
    </xf>
    <xf numFmtId="0" fontId="4" fillId="0" borderId="15" xfId="0" applyFont="1" applyFill="1" applyBorder="1" applyAlignment="1">
      <alignment vertical="center"/>
    </xf>
    <xf numFmtId="0" fontId="4" fillId="0" borderId="0" xfId="0" applyFont="1" applyFill="1" applyBorder="1" applyAlignment="1">
      <alignment vertical="center"/>
    </xf>
    <xf numFmtId="0" fontId="5" fillId="0" borderId="67" xfId="0" applyFont="1" applyBorder="1" applyAlignment="1">
      <alignment horizontal="right" vertical="center"/>
    </xf>
    <xf numFmtId="0" fontId="5" fillId="0" borderId="67" xfId="0" applyFont="1" applyBorder="1" applyAlignment="1">
      <alignment horizontal="center" vertical="center"/>
    </xf>
    <xf numFmtId="0" fontId="5" fillId="0" borderId="42" xfId="0" applyFont="1" applyBorder="1" applyAlignment="1">
      <alignment horizontal="right" vertical="center"/>
    </xf>
    <xf numFmtId="0" fontId="5" fillId="0" borderId="69" xfId="0" applyFont="1" applyBorder="1" applyAlignment="1">
      <alignment vertical="center"/>
    </xf>
    <xf numFmtId="0" fontId="5" fillId="0" borderId="70" xfId="0" applyFont="1" applyBorder="1" applyAlignment="1">
      <alignment vertical="center"/>
    </xf>
    <xf numFmtId="0" fontId="5" fillId="0" borderId="71" xfId="0" applyFont="1" applyBorder="1" applyAlignment="1">
      <alignment horizontal="right" vertical="center"/>
    </xf>
    <xf numFmtId="0" fontId="5" fillId="0" borderId="71" xfId="0" applyFont="1" applyBorder="1" applyAlignment="1">
      <alignment horizontal="center" vertical="center"/>
    </xf>
    <xf numFmtId="0" fontId="5" fillId="0" borderId="0" xfId="0" applyFont="1" applyBorder="1"/>
    <xf numFmtId="0" fontId="5" fillId="0" borderId="0" xfId="0" applyFont="1" applyFill="1" applyBorder="1" applyAlignment="1">
      <alignment vertical="center"/>
    </xf>
    <xf numFmtId="0" fontId="4" fillId="0" borderId="73" xfId="0" applyFont="1" applyBorder="1" applyAlignment="1">
      <alignment vertical="center"/>
    </xf>
    <xf numFmtId="0" fontId="4" fillId="0" borderId="72" xfId="0" applyFont="1" applyBorder="1" applyAlignment="1">
      <alignment vertical="center"/>
    </xf>
    <xf numFmtId="0" fontId="4" fillId="0" borderId="48" xfId="0" applyFont="1" applyBorder="1" applyAlignment="1">
      <alignment vertical="center"/>
    </xf>
    <xf numFmtId="182" fontId="4" fillId="0" borderId="15" xfId="0" applyNumberFormat="1" applyFont="1" applyFill="1" applyBorder="1" applyAlignment="1">
      <alignment vertical="center"/>
    </xf>
    <xf numFmtId="0" fontId="4" fillId="0" borderId="0" xfId="0" applyFont="1" applyAlignment="1">
      <alignment horizontal="left" wrapText="1"/>
    </xf>
    <xf numFmtId="0" fontId="4" fillId="0" borderId="44" xfId="0" applyFont="1" applyFill="1" applyBorder="1" applyAlignment="1">
      <alignment vertical="center" wrapText="1"/>
    </xf>
    <xf numFmtId="0" fontId="4" fillId="0" borderId="6" xfId="0" applyFont="1" applyBorder="1" applyAlignment="1">
      <alignment vertical="center" wrapText="1"/>
    </xf>
    <xf numFmtId="0" fontId="7" fillId="0" borderId="22" xfId="0" applyFont="1" applyBorder="1" applyAlignment="1">
      <alignment vertical="center"/>
    </xf>
    <xf numFmtId="183" fontId="5" fillId="0" borderId="0" xfId="0" quotePrefix="1" applyNumberFormat="1" applyFont="1" applyAlignment="1">
      <alignment vertical="center"/>
    </xf>
    <xf numFmtId="13" fontId="5" fillId="0" borderId="0" xfId="0" quotePrefix="1" applyNumberFormat="1" applyFont="1" applyAlignment="1">
      <alignment horizontal="left" vertical="center"/>
    </xf>
    <xf numFmtId="0" fontId="4" fillId="0" borderId="0" xfId="0" applyFont="1" applyAlignment="1">
      <alignment horizontal="right" vertical="center"/>
    </xf>
    <xf numFmtId="0" fontId="4" fillId="0" borderId="15" xfId="0" applyFont="1" applyBorder="1" applyAlignment="1">
      <alignment vertical="center"/>
    </xf>
    <xf numFmtId="0" fontId="4" fillId="0" borderId="23" xfId="0" applyFont="1" applyBorder="1" applyAlignment="1">
      <alignment vertical="center"/>
    </xf>
    <xf numFmtId="0" fontId="4" fillId="0" borderId="6" xfId="0" applyFont="1" applyBorder="1" applyAlignment="1">
      <alignment horizontal="left" vertical="center" wrapText="1"/>
    </xf>
    <xf numFmtId="0" fontId="4" fillId="0" borderId="0" xfId="0" applyFont="1" applyFill="1" applyAlignment="1">
      <alignment vertical="center"/>
    </xf>
    <xf numFmtId="0" fontId="4" fillId="0" borderId="0" xfId="0" applyFont="1" applyFill="1" applyAlignment="1">
      <alignment horizontal="center" vertical="center" wrapText="1"/>
    </xf>
    <xf numFmtId="0" fontId="4" fillId="0" borderId="0" xfId="0" applyFont="1" applyAlignment="1">
      <alignment horizontal="left"/>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12" fillId="0" borderId="0" xfId="0" applyFont="1" applyAlignment="1">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5" fillId="0" borderId="0" xfId="0" applyFont="1" applyFill="1" applyBorder="1" applyAlignment="1">
      <alignment horizontal="center" vertical="center"/>
    </xf>
    <xf numFmtId="180" fontId="4" fillId="0" borderId="0" xfId="0" applyNumberFormat="1" applyFont="1" applyFill="1" applyAlignment="1">
      <alignment vertical="center"/>
    </xf>
    <xf numFmtId="0" fontId="11" fillId="2" borderId="52" xfId="0" applyFont="1" applyFill="1" applyBorder="1" applyAlignment="1">
      <alignment horizontal="center" vertical="center" wrapText="1"/>
    </xf>
    <xf numFmtId="49" fontId="5" fillId="0" borderId="0" xfId="0" quotePrefix="1" applyNumberFormat="1" applyFont="1" applyAlignment="1">
      <alignment horizontal="left" vertical="center"/>
    </xf>
    <xf numFmtId="0" fontId="5" fillId="2" borderId="17" xfId="0" applyFont="1" applyFill="1" applyBorder="1" applyAlignment="1">
      <alignment horizontal="center" vertical="center" wrapText="1"/>
    </xf>
    <xf numFmtId="0" fontId="4" fillId="0" borderId="44" xfId="0" applyFont="1" applyBorder="1" applyAlignment="1">
      <alignment horizontal="left" vertical="center" wrapText="1"/>
    </xf>
    <xf numFmtId="0" fontId="4" fillId="2" borderId="1" xfId="0" applyFont="1" applyFill="1" applyBorder="1" applyAlignment="1">
      <alignment horizontal="center" vertical="center"/>
    </xf>
    <xf numFmtId="0" fontId="4" fillId="0" borderId="29"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Border="1" applyAlignment="1">
      <alignment horizontal="left" vertical="center"/>
    </xf>
    <xf numFmtId="0" fontId="4" fillId="0" borderId="44" xfId="0" applyFont="1" applyBorder="1" applyAlignment="1">
      <alignment vertical="center"/>
    </xf>
    <xf numFmtId="0" fontId="4" fillId="0" borderId="0" xfId="0" applyFont="1" applyAlignment="1">
      <alignment vertical="center"/>
    </xf>
    <xf numFmtId="0" fontId="4" fillId="2" borderId="1" xfId="0" applyFont="1" applyFill="1" applyBorder="1" applyAlignment="1">
      <alignment horizontal="center" vertical="center" wrapText="1"/>
    </xf>
    <xf numFmtId="0" fontId="11" fillId="0" borderId="0" xfId="0" applyFont="1" applyFill="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30" xfId="0" applyFont="1" applyFill="1" applyBorder="1" applyAlignment="1">
      <alignment horizontal="left" vertical="center" shrinkToFit="1"/>
    </xf>
    <xf numFmtId="0" fontId="5" fillId="0" borderId="83" xfId="0" applyFont="1" applyBorder="1" applyAlignment="1">
      <alignment vertical="center"/>
    </xf>
    <xf numFmtId="0" fontId="5" fillId="0" borderId="84" xfId="0" applyFont="1" applyBorder="1" applyAlignment="1">
      <alignment vertical="center"/>
    </xf>
    <xf numFmtId="0" fontId="4" fillId="0" borderId="0" xfId="0" applyFont="1"/>
    <xf numFmtId="0" fontId="4" fillId="2" borderId="1" xfId="0" applyFont="1" applyFill="1" applyBorder="1" applyAlignment="1">
      <alignment horizontal="centerContinuous" vertical="center" wrapText="1"/>
    </xf>
    <xf numFmtId="0" fontId="4" fillId="0" borderId="28" xfId="0" applyFont="1" applyFill="1" applyBorder="1" applyAlignment="1" applyProtection="1">
      <alignment vertical="center" shrinkToFit="1"/>
      <protection locked="0"/>
    </xf>
    <xf numFmtId="177" fontId="4" fillId="0" borderId="33" xfId="0" applyNumberFormat="1" applyFont="1" applyFill="1" applyBorder="1" applyAlignment="1" applyProtection="1">
      <alignment vertical="center"/>
      <protection locked="0"/>
    </xf>
    <xf numFmtId="176" fontId="4" fillId="0" borderId="37" xfId="0" applyNumberFormat="1" applyFont="1" applyFill="1" applyBorder="1" applyAlignment="1">
      <alignment vertical="center"/>
    </xf>
    <xf numFmtId="0" fontId="4" fillId="0" borderId="29" xfId="0" applyFont="1" applyFill="1" applyBorder="1" applyAlignment="1" applyProtection="1">
      <alignment vertical="center" shrinkToFit="1"/>
      <protection locked="0"/>
    </xf>
    <xf numFmtId="177" fontId="4" fillId="0" borderId="34" xfId="0" applyNumberFormat="1" applyFont="1" applyFill="1" applyBorder="1" applyAlignment="1" applyProtection="1">
      <alignment vertical="center"/>
      <protection locked="0"/>
    </xf>
    <xf numFmtId="176" fontId="4" fillId="0" borderId="38" xfId="0" applyNumberFormat="1" applyFont="1" applyFill="1" applyBorder="1" applyAlignment="1">
      <alignment vertical="center"/>
    </xf>
    <xf numFmtId="0" fontId="4" fillId="0" borderId="30" xfId="0" applyFont="1" applyBorder="1" applyAlignment="1">
      <alignment horizontal="center" vertical="center"/>
    </xf>
    <xf numFmtId="0" fontId="4" fillId="0" borderId="30" xfId="0" applyFont="1" applyFill="1" applyBorder="1" applyAlignment="1" applyProtection="1">
      <alignment vertical="center" shrinkToFit="1"/>
      <protection locked="0"/>
    </xf>
    <xf numFmtId="0" fontId="4" fillId="0" borderId="30" xfId="0" applyFont="1" applyFill="1" applyBorder="1" applyAlignment="1" applyProtection="1">
      <alignment horizontal="center" vertical="center"/>
      <protection locked="0"/>
    </xf>
    <xf numFmtId="177" fontId="4" fillId="0" borderId="35" xfId="0" applyNumberFormat="1" applyFont="1" applyFill="1" applyBorder="1" applyAlignment="1" applyProtection="1">
      <alignment vertical="center"/>
      <protection locked="0"/>
    </xf>
    <xf numFmtId="176" fontId="4" fillId="0" borderId="39" xfId="0" applyNumberFormat="1" applyFont="1" applyFill="1" applyBorder="1" applyAlignment="1">
      <alignment vertical="center"/>
    </xf>
    <xf numFmtId="0" fontId="4" fillId="2" borderId="27" xfId="0" applyFont="1" applyFill="1" applyBorder="1" applyAlignment="1">
      <alignment horizontal="center" vertical="center"/>
    </xf>
    <xf numFmtId="0" fontId="4" fillId="2" borderId="27" xfId="0" applyFont="1" applyFill="1" applyBorder="1" applyAlignment="1">
      <alignment vertical="center"/>
    </xf>
    <xf numFmtId="177" fontId="4" fillId="2" borderId="36" xfId="0" applyNumberFormat="1" applyFont="1" applyFill="1" applyBorder="1" applyAlignment="1">
      <alignment vertical="center"/>
    </xf>
    <xf numFmtId="176" fontId="4" fillId="2" borderId="40" xfId="0" applyNumberFormat="1" applyFont="1" applyFill="1" applyBorder="1" applyAlignment="1">
      <alignment vertical="center"/>
    </xf>
    <xf numFmtId="0" fontId="4" fillId="2" borderId="2" xfId="0" applyFont="1" applyFill="1" applyBorder="1" applyAlignment="1">
      <alignment horizontal="centerContinuous" vertical="center" wrapText="1"/>
    </xf>
    <xf numFmtId="0" fontId="4" fillId="2" borderId="78" xfId="0" applyFont="1" applyFill="1" applyBorder="1" applyAlignment="1">
      <alignment horizontal="centerContinuous" vertical="center" wrapText="1"/>
    </xf>
    <xf numFmtId="0" fontId="4" fillId="0" borderId="28" xfId="0" applyFont="1" applyFill="1" applyBorder="1" applyAlignment="1">
      <alignment horizontal="left" vertical="center" shrinkToFit="1"/>
    </xf>
    <xf numFmtId="0" fontId="14" fillId="0" borderId="46" xfId="0" applyFont="1" applyBorder="1" applyAlignment="1">
      <alignment vertical="center"/>
    </xf>
    <xf numFmtId="177" fontId="4" fillId="0" borderId="33" xfId="0" applyNumberFormat="1" applyFont="1" applyFill="1" applyBorder="1" applyAlignment="1">
      <alignment vertical="center"/>
    </xf>
    <xf numFmtId="176" fontId="4" fillId="0" borderId="46" xfId="0" applyNumberFormat="1" applyFont="1" applyFill="1" applyBorder="1" applyAlignment="1">
      <alignment vertical="center"/>
    </xf>
    <xf numFmtId="0" fontId="4" fillId="0" borderId="29" xfId="0" applyFont="1" applyFill="1" applyBorder="1" applyAlignment="1">
      <alignment horizontal="left" vertical="center" shrinkToFit="1"/>
    </xf>
    <xf numFmtId="0" fontId="14" fillId="0" borderId="47" xfId="0" applyFont="1" applyBorder="1" applyAlignment="1">
      <alignment vertical="center"/>
    </xf>
    <xf numFmtId="177" fontId="4" fillId="0" borderId="34" xfId="0" applyNumberFormat="1" applyFont="1" applyFill="1" applyBorder="1" applyAlignment="1">
      <alignment vertical="center"/>
    </xf>
    <xf numFmtId="176" fontId="4" fillId="0" borderId="47" xfId="0" applyNumberFormat="1" applyFont="1" applyFill="1" applyBorder="1" applyAlignment="1">
      <alignment vertical="center"/>
    </xf>
    <xf numFmtId="0" fontId="14" fillId="0" borderId="47" xfId="0" applyFont="1" applyBorder="1" applyAlignment="1">
      <alignment horizontal="left" vertical="center"/>
    </xf>
    <xf numFmtId="0" fontId="4" fillId="0" borderId="30" xfId="0" applyFont="1" applyFill="1" applyBorder="1" applyAlignment="1">
      <alignment horizontal="left" vertical="center" shrinkToFit="1"/>
    </xf>
    <xf numFmtId="0" fontId="14" fillId="0" borderId="62" xfId="0" applyFont="1" applyBorder="1" applyAlignment="1">
      <alignment horizontal="left" vertical="center"/>
    </xf>
    <xf numFmtId="177" fontId="4" fillId="0" borderId="35" xfId="0" applyNumberFormat="1" applyFont="1" applyFill="1" applyBorder="1" applyAlignment="1">
      <alignment vertical="center"/>
    </xf>
    <xf numFmtId="176" fontId="4" fillId="0" borderId="62" xfId="0" applyNumberFormat="1" applyFont="1" applyFill="1" applyBorder="1" applyAlignment="1">
      <alignment vertical="center"/>
    </xf>
    <xf numFmtId="176" fontId="4" fillId="2" borderId="63" xfId="0" applyNumberFormat="1" applyFont="1" applyFill="1" applyBorder="1" applyAlignment="1">
      <alignment vertical="center"/>
    </xf>
    <xf numFmtId="177" fontId="4" fillId="2" borderId="82" xfId="0" applyNumberFormat="1" applyFont="1" applyFill="1" applyBorder="1" applyAlignment="1">
      <alignment vertical="center"/>
    </xf>
    <xf numFmtId="0" fontId="5" fillId="2" borderId="54"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68" xfId="0" applyFont="1" applyBorder="1" applyAlignment="1">
      <alignment horizontal="right" vertical="center"/>
    </xf>
    <xf numFmtId="179" fontId="5" fillId="0" borderId="60" xfId="0" applyNumberFormat="1" applyFont="1" applyFill="1" applyBorder="1" applyAlignment="1">
      <alignment vertical="center"/>
    </xf>
    <xf numFmtId="179" fontId="5" fillId="0" borderId="38" xfId="0" applyNumberFormat="1" applyFont="1" applyFill="1" applyBorder="1" applyAlignment="1">
      <alignment vertical="center"/>
    </xf>
    <xf numFmtId="179" fontId="5" fillId="0" borderId="39" xfId="0" applyNumberFormat="1" applyFont="1" applyFill="1" applyBorder="1" applyAlignment="1">
      <alignment vertical="center"/>
    </xf>
    <xf numFmtId="179" fontId="5" fillId="2" borderId="40" xfId="0" applyNumberFormat="1" applyFont="1" applyFill="1" applyBorder="1" applyAlignment="1">
      <alignment vertical="center"/>
    </xf>
    <xf numFmtId="180" fontId="5" fillId="2" borderId="36" xfId="0" applyNumberFormat="1" applyFont="1" applyFill="1" applyBorder="1" applyAlignment="1">
      <alignment vertical="center"/>
    </xf>
    <xf numFmtId="180" fontId="5" fillId="2" borderId="85" xfId="0" applyNumberFormat="1" applyFont="1" applyFill="1" applyBorder="1" applyAlignment="1">
      <alignment vertical="center"/>
    </xf>
    <xf numFmtId="180" fontId="12" fillId="2" borderId="56" xfId="0" applyNumberFormat="1" applyFont="1" applyFill="1" applyBorder="1" applyAlignment="1">
      <alignment vertical="center"/>
    </xf>
    <xf numFmtId="180" fontId="5" fillId="0" borderId="61" xfId="0" applyNumberFormat="1" applyFont="1" applyFill="1" applyBorder="1" applyAlignment="1" applyProtection="1">
      <alignment vertical="center"/>
      <protection locked="0"/>
    </xf>
    <xf numFmtId="180" fontId="5" fillId="0" borderId="34" xfId="0" applyNumberFormat="1" applyFont="1" applyFill="1" applyBorder="1" applyAlignment="1" applyProtection="1">
      <alignment vertical="center"/>
      <protection locked="0"/>
    </xf>
    <xf numFmtId="180" fontId="5" fillId="0" borderId="35" xfId="0" applyNumberFormat="1" applyFont="1" applyFill="1" applyBorder="1" applyAlignment="1" applyProtection="1">
      <alignment vertical="center"/>
      <protection locked="0"/>
    </xf>
    <xf numFmtId="0" fontId="4" fillId="0" borderId="44" xfId="0" applyFont="1" applyBorder="1" applyAlignment="1">
      <alignment vertical="center"/>
    </xf>
    <xf numFmtId="0" fontId="4" fillId="0" borderId="2" xfId="0" applyFont="1" applyBorder="1" applyAlignment="1">
      <alignment vertical="center" wrapText="1"/>
    </xf>
    <xf numFmtId="180" fontId="12" fillId="2" borderId="56" xfId="0" applyNumberFormat="1" applyFont="1" applyFill="1" applyBorder="1" applyAlignment="1">
      <alignment horizontal="right" vertical="center"/>
    </xf>
    <xf numFmtId="177" fontId="5" fillId="0" borderId="33" xfId="0" applyNumberFormat="1" applyFont="1" applyFill="1" applyBorder="1" applyAlignment="1" applyProtection="1">
      <alignment vertical="center"/>
      <protection locked="0"/>
    </xf>
    <xf numFmtId="177" fontId="5" fillId="0" borderId="34" xfId="0" applyNumberFormat="1" applyFont="1" applyFill="1" applyBorder="1" applyAlignment="1" applyProtection="1">
      <alignment vertical="center"/>
      <protection locked="0"/>
    </xf>
    <xf numFmtId="177" fontId="5" fillId="0" borderId="35" xfId="0" applyNumberFormat="1" applyFont="1" applyFill="1" applyBorder="1" applyAlignment="1" applyProtection="1">
      <alignment vertical="center"/>
      <protection locked="0"/>
    </xf>
    <xf numFmtId="0" fontId="5" fillId="0" borderId="59" xfId="0" applyFont="1" applyFill="1" applyBorder="1" applyAlignment="1" applyProtection="1">
      <alignment horizontal="center" vertical="center" shrinkToFit="1"/>
      <protection locked="0"/>
    </xf>
    <xf numFmtId="0" fontId="5" fillId="0" borderId="60" xfId="0" applyFont="1" applyFill="1" applyBorder="1" applyAlignment="1" applyProtection="1">
      <alignment horizontal="center" vertical="center" shrinkToFit="1"/>
      <protection locked="0"/>
    </xf>
    <xf numFmtId="0" fontId="5" fillId="0" borderId="61" xfId="0" applyFont="1" applyFill="1" applyBorder="1" applyAlignment="1" applyProtection="1">
      <alignment horizontal="center" vertical="center" shrinkToFit="1"/>
      <protection locked="0"/>
    </xf>
    <xf numFmtId="0" fontId="5" fillId="0" borderId="58" xfId="0" applyFont="1" applyFill="1" applyBorder="1" applyAlignment="1" applyProtection="1">
      <alignment horizontal="center" vertical="center"/>
      <protection locked="0"/>
    </xf>
    <xf numFmtId="12" fontId="5" fillId="0" borderId="58" xfId="0" applyNumberFormat="1" applyFont="1" applyFill="1" applyBorder="1" applyAlignment="1" applyProtection="1">
      <alignment horizontal="center" vertical="center"/>
      <protection locked="0"/>
    </xf>
    <xf numFmtId="0" fontId="5" fillId="0" borderId="47" xfId="0" applyFont="1" applyFill="1" applyBorder="1" applyAlignment="1" applyProtection="1">
      <alignment horizontal="center" vertical="center" shrinkToFit="1"/>
      <protection locked="0"/>
    </xf>
    <xf numFmtId="0" fontId="5" fillId="0" borderId="38" xfId="0" applyFont="1" applyFill="1" applyBorder="1" applyAlignment="1" applyProtection="1">
      <alignment horizontal="center" vertical="center" shrinkToFit="1"/>
      <protection locked="0"/>
    </xf>
    <xf numFmtId="0" fontId="5" fillId="0" borderId="34" xfId="0" applyFont="1" applyFill="1" applyBorder="1" applyAlignment="1" applyProtection="1">
      <alignment horizontal="center" vertical="center" shrinkToFit="1"/>
      <protection locked="0"/>
    </xf>
    <xf numFmtId="0" fontId="5" fillId="0" borderId="29" xfId="0" applyFont="1" applyFill="1" applyBorder="1" applyAlignment="1" applyProtection="1">
      <alignment horizontal="center" vertical="center"/>
      <protection locked="0"/>
    </xf>
    <xf numFmtId="12" fontId="5" fillId="0" borderId="29" xfId="0" applyNumberFormat="1" applyFont="1" applyFill="1" applyBorder="1" applyAlignment="1" applyProtection="1">
      <alignment horizontal="center" vertical="center"/>
      <protection locked="0"/>
    </xf>
    <xf numFmtId="0" fontId="5" fillId="0" borderId="62"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center" vertical="center" shrinkToFit="1"/>
      <protection locked="0"/>
    </xf>
    <xf numFmtId="0" fontId="5" fillId="0" borderId="35" xfId="0" applyFont="1" applyFill="1" applyBorder="1" applyAlignment="1" applyProtection="1">
      <alignment horizontal="center" vertical="center" shrinkToFit="1"/>
      <protection locked="0"/>
    </xf>
    <xf numFmtId="0" fontId="5" fillId="0" borderId="30" xfId="0" applyFont="1" applyFill="1" applyBorder="1" applyAlignment="1" applyProtection="1">
      <alignment horizontal="center" vertical="center"/>
      <protection locked="0"/>
    </xf>
    <xf numFmtId="12" fontId="5" fillId="0" borderId="30" xfId="0" applyNumberFormat="1" applyFont="1" applyFill="1" applyBorder="1" applyAlignment="1" applyProtection="1">
      <alignment horizontal="center" vertical="center"/>
      <protection locked="0"/>
    </xf>
    <xf numFmtId="178" fontId="5" fillId="0" borderId="58" xfId="0" applyNumberFormat="1" applyFont="1" applyFill="1" applyBorder="1" applyAlignment="1" applyProtection="1">
      <alignment vertical="center"/>
      <protection locked="0"/>
    </xf>
    <xf numFmtId="178" fontId="5" fillId="0" borderId="29" xfId="0" applyNumberFormat="1" applyFont="1" applyFill="1" applyBorder="1" applyAlignment="1" applyProtection="1">
      <alignment vertical="center"/>
      <protection locked="0"/>
    </xf>
    <xf numFmtId="178" fontId="5" fillId="0" borderId="30" xfId="0" applyNumberFormat="1" applyFont="1" applyFill="1" applyBorder="1" applyAlignment="1" applyProtection="1">
      <alignment vertical="center"/>
      <protection locked="0"/>
    </xf>
    <xf numFmtId="177" fontId="4" fillId="0" borderId="79" xfId="0" applyNumberFormat="1" applyFont="1" applyFill="1" applyBorder="1" applyAlignment="1" applyProtection="1">
      <alignment vertical="center"/>
      <protection locked="0"/>
    </xf>
    <xf numFmtId="177" fontId="4" fillId="0" borderId="80" xfId="0" applyNumberFormat="1" applyFont="1" applyFill="1" applyBorder="1" applyAlignment="1" applyProtection="1">
      <alignment vertical="center"/>
      <protection locked="0"/>
    </xf>
    <xf numFmtId="177" fontId="4" fillId="0" borderId="81" xfId="0" applyNumberFormat="1" applyFont="1" applyFill="1" applyBorder="1" applyAlignment="1" applyProtection="1">
      <alignment vertical="center"/>
      <protection locked="0"/>
    </xf>
    <xf numFmtId="0" fontId="4" fillId="0" borderId="0" xfId="0" applyFont="1" applyFill="1" applyAlignment="1">
      <alignment vertical="center"/>
    </xf>
    <xf numFmtId="0" fontId="4" fillId="0" borderId="44" xfId="0" applyFont="1" applyBorder="1" applyAlignment="1">
      <alignment vertical="center"/>
    </xf>
    <xf numFmtId="0" fontId="4" fillId="0" borderId="6" xfId="0" applyFont="1" applyBorder="1" applyAlignment="1">
      <alignment vertical="center"/>
    </xf>
    <xf numFmtId="20" fontId="5" fillId="0" borderId="58" xfId="0" applyNumberFormat="1" applyFont="1" applyFill="1" applyBorder="1" applyAlignment="1" applyProtection="1">
      <alignment vertical="center"/>
      <protection locked="0"/>
    </xf>
    <xf numFmtId="0" fontId="5" fillId="2" borderId="52" xfId="0" applyFont="1" applyFill="1" applyBorder="1" applyAlignment="1">
      <alignment horizontal="center" vertical="center" shrinkToFit="1"/>
    </xf>
    <xf numFmtId="0" fontId="4" fillId="0" borderId="44" xfId="0" applyFont="1" applyBorder="1" applyAlignment="1">
      <alignment vertical="center" wrapText="1"/>
    </xf>
    <xf numFmtId="0" fontId="15" fillId="2" borderId="52" xfId="0" applyFont="1" applyFill="1" applyBorder="1" applyAlignment="1">
      <alignment horizontal="center" vertical="center" wrapText="1"/>
    </xf>
    <xf numFmtId="0" fontId="4" fillId="0" borderId="44" xfId="0" applyFont="1" applyFill="1" applyBorder="1" applyAlignment="1" applyProtection="1">
      <alignment horizontal="right" vertical="center"/>
    </xf>
    <xf numFmtId="0" fontId="4" fillId="0" borderId="2" xfId="0" applyFont="1" applyBorder="1" applyAlignment="1">
      <alignment horizontal="center" vertical="center"/>
    </xf>
    <xf numFmtId="0" fontId="4" fillId="0" borderId="44" xfId="0" applyFont="1" applyBorder="1" applyAlignment="1">
      <alignment horizontal="center" vertical="center"/>
    </xf>
    <xf numFmtId="0" fontId="4" fillId="0" borderId="6" xfId="0" applyFont="1" applyBorder="1" applyAlignment="1">
      <alignment horizontal="center" vertical="center"/>
    </xf>
    <xf numFmtId="180" fontId="4" fillId="0" borderId="0" xfId="0" applyNumberFormat="1" applyFont="1" applyFill="1" applyAlignment="1">
      <alignmen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7" fillId="0" borderId="0" xfId="0" applyFont="1" applyFill="1" applyAlignment="1" applyProtection="1">
      <alignment horizontal="center" vertical="center"/>
      <protection locked="0"/>
    </xf>
    <xf numFmtId="0" fontId="4" fillId="0" borderId="0" xfId="0" applyFont="1" applyAlignment="1">
      <alignment horizontal="center" vertical="center"/>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left" vertical="center" shrinkToFit="1"/>
      <protection locked="0"/>
    </xf>
    <xf numFmtId="49" fontId="4" fillId="0" borderId="2"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11" fillId="0" borderId="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6" xfId="0" applyFont="1" applyBorder="1" applyAlignment="1">
      <alignment horizontal="center" vertical="center" wrapText="1"/>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2"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6" xfId="0" applyFont="1" applyBorder="1" applyAlignment="1">
      <alignment horizontal="center" vertical="center" wrapText="1"/>
    </xf>
    <xf numFmtId="0" fontId="13" fillId="0" borderId="0" xfId="0" applyFont="1" applyAlignment="1">
      <alignment horizontal="center" vertical="center"/>
    </xf>
    <xf numFmtId="0" fontId="10" fillId="0" borderId="1" xfId="0" applyFont="1" applyFill="1" applyBorder="1" applyAlignment="1" applyProtection="1">
      <alignment horizontal="center" vertical="center"/>
      <protection locked="0"/>
    </xf>
    <xf numFmtId="180" fontId="4" fillId="0" borderId="49" xfId="0" applyNumberFormat="1" applyFont="1" applyFill="1" applyBorder="1" applyAlignment="1" applyProtection="1">
      <alignment horizontal="right" vertical="center"/>
      <protection locked="0"/>
    </xf>
    <xf numFmtId="180" fontId="4" fillId="0" borderId="50" xfId="0" applyNumberFormat="1" applyFont="1" applyFill="1" applyBorder="1" applyAlignment="1" applyProtection="1">
      <alignment horizontal="right" vertical="center"/>
      <protection locked="0"/>
    </xf>
    <xf numFmtId="181" fontId="4" fillId="0" borderId="47" xfId="0" applyNumberFormat="1" applyFont="1" applyFill="1" applyBorder="1" applyAlignment="1" applyProtection="1">
      <alignment horizontal="left" vertical="center"/>
    </xf>
    <xf numFmtId="181" fontId="4" fillId="0" borderId="38" xfId="0" applyNumberFormat="1" applyFont="1" applyFill="1" applyBorder="1" applyAlignment="1" applyProtection="1">
      <alignment horizontal="left" vertical="center"/>
    </xf>
    <xf numFmtId="181" fontId="4" fillId="0" borderId="50" xfId="0" applyNumberFormat="1" applyFont="1" applyFill="1" applyBorder="1" applyAlignment="1" applyProtection="1">
      <alignment horizontal="left" vertical="center"/>
    </xf>
    <xf numFmtId="181" fontId="4" fillId="0" borderId="51" xfId="0" applyNumberFormat="1" applyFont="1" applyFill="1" applyBorder="1" applyAlignment="1" applyProtection="1">
      <alignment horizontal="left" vertical="center"/>
    </xf>
    <xf numFmtId="181" fontId="4" fillId="0" borderId="46" xfId="0" applyNumberFormat="1" applyFont="1" applyFill="1" applyBorder="1" applyAlignment="1" applyProtection="1">
      <alignment horizontal="left" vertical="center"/>
    </xf>
    <xf numFmtId="181" fontId="4" fillId="0" borderId="37" xfId="0" applyNumberFormat="1" applyFont="1" applyFill="1" applyBorder="1" applyAlignment="1" applyProtection="1">
      <alignment horizontal="left" vertical="center"/>
    </xf>
    <xf numFmtId="180" fontId="4" fillId="0" borderId="33" xfId="0" applyNumberFormat="1" applyFont="1" applyFill="1" applyBorder="1" applyAlignment="1" applyProtection="1">
      <alignment horizontal="right" vertical="center"/>
      <protection locked="0"/>
    </xf>
    <xf numFmtId="180" fontId="4" fillId="0" borderId="46" xfId="0" applyNumberFormat="1" applyFont="1" applyFill="1" applyBorder="1" applyAlignment="1" applyProtection="1">
      <alignment horizontal="right" vertical="center"/>
      <protection locked="0"/>
    </xf>
    <xf numFmtId="180" fontId="4" fillId="0" borderId="34" xfId="0" applyNumberFormat="1" applyFont="1" applyFill="1" applyBorder="1" applyAlignment="1" applyProtection="1">
      <alignment horizontal="right" vertical="center"/>
      <protection locked="0"/>
    </xf>
    <xf numFmtId="180" fontId="4" fillId="0" borderId="47" xfId="0" applyNumberFormat="1" applyFont="1" applyFill="1" applyBorder="1" applyAlignment="1" applyProtection="1">
      <alignment horizontal="right" vertical="center"/>
      <protection locked="0"/>
    </xf>
    <xf numFmtId="0" fontId="4" fillId="2" borderId="2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3" xfId="0" applyFont="1" applyFill="1" applyBorder="1" applyAlignment="1">
      <alignment horizontal="center" vertical="center"/>
    </xf>
    <xf numFmtId="0" fontId="4" fillId="0" borderId="8" xfId="0" applyFont="1" applyFill="1" applyBorder="1" applyAlignment="1" applyProtection="1">
      <alignment horizontal="center" vertical="center"/>
      <protection locked="0"/>
    </xf>
    <xf numFmtId="0" fontId="4" fillId="2" borderId="2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8" xfId="0" applyFont="1" applyFill="1" applyBorder="1" applyAlignment="1" applyProtection="1">
      <alignment horizontal="left" vertical="center" wrapText="1"/>
      <protection locked="0"/>
    </xf>
    <xf numFmtId="0" fontId="4" fillId="0" borderId="26" xfId="0" applyFont="1" applyFill="1" applyBorder="1" applyAlignment="1" applyProtection="1">
      <alignment horizontal="left" vertical="center" wrapText="1"/>
      <protection locked="0"/>
    </xf>
    <xf numFmtId="180" fontId="4" fillId="0" borderId="44" xfId="0" applyNumberFormat="1" applyFont="1" applyFill="1" applyBorder="1" applyAlignment="1" applyProtection="1">
      <alignment horizontal="right" vertical="center"/>
      <protection locked="0"/>
    </xf>
    <xf numFmtId="0" fontId="4" fillId="0" borderId="2" xfId="0" applyFont="1" applyFill="1" applyBorder="1" applyAlignment="1" applyProtection="1">
      <alignment horizontal="left" vertical="center" shrinkToFit="1"/>
      <protection locked="0"/>
    </xf>
    <xf numFmtId="0" fontId="4" fillId="0" borderId="44" xfId="0" applyFont="1" applyFill="1" applyBorder="1" applyAlignment="1" applyProtection="1">
      <alignment horizontal="left" vertical="center" shrinkToFit="1"/>
      <protection locked="0"/>
    </xf>
    <xf numFmtId="0" fontId="4" fillId="0" borderId="6" xfId="0" applyFont="1" applyFill="1" applyBorder="1" applyAlignment="1" applyProtection="1">
      <alignment horizontal="left" vertical="center" shrinkToFit="1"/>
      <protection locked="0"/>
    </xf>
    <xf numFmtId="0" fontId="4" fillId="0" borderId="15" xfId="0" applyFont="1" applyFill="1" applyBorder="1" applyAlignment="1">
      <alignment vertical="center"/>
    </xf>
    <xf numFmtId="0" fontId="4" fillId="0" borderId="23" xfId="0" applyFont="1" applyFill="1" applyBorder="1" applyAlignment="1">
      <alignment vertical="center"/>
    </xf>
    <xf numFmtId="0" fontId="4" fillId="0" borderId="44"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protection locked="0"/>
    </xf>
    <xf numFmtId="0" fontId="4" fillId="0" borderId="15" xfId="0" applyFont="1" applyFill="1" applyBorder="1" applyAlignment="1" applyProtection="1">
      <alignment horizontal="center" vertical="center"/>
      <protection locked="0"/>
    </xf>
    <xf numFmtId="0" fontId="4" fillId="0" borderId="15" xfId="0" applyFont="1" applyFill="1" applyBorder="1" applyAlignment="1">
      <alignment vertical="center" shrinkToFit="1"/>
    </xf>
    <xf numFmtId="0" fontId="4" fillId="0" borderId="23" xfId="0" applyFont="1" applyFill="1" applyBorder="1" applyAlignment="1">
      <alignment vertical="center" shrinkToFit="1"/>
    </xf>
    <xf numFmtId="182" fontId="4" fillId="0" borderId="22" xfId="0" applyNumberFormat="1" applyFont="1" applyFill="1" applyBorder="1" applyAlignment="1">
      <alignment horizontal="center" vertical="center"/>
    </xf>
    <xf numFmtId="182" fontId="4" fillId="0" borderId="15" xfId="0" applyNumberFormat="1" applyFont="1" applyFill="1" applyBorder="1" applyAlignment="1">
      <alignment horizontal="center" vertical="center"/>
    </xf>
    <xf numFmtId="0" fontId="4" fillId="0" borderId="29" xfId="0" applyFont="1" applyBorder="1" applyAlignment="1">
      <alignment horizontal="center" vertical="center"/>
    </xf>
    <xf numFmtId="0" fontId="4" fillId="0" borderId="29" xfId="0" applyFont="1" applyFill="1" applyBorder="1" applyAlignment="1" applyProtection="1">
      <alignment horizontal="center" vertical="center"/>
      <protection locked="0"/>
    </xf>
    <xf numFmtId="0" fontId="4" fillId="0" borderId="34" xfId="0" applyFont="1" applyFill="1" applyBorder="1" applyAlignment="1" applyProtection="1">
      <alignment horizontal="center" vertical="center"/>
      <protection locked="0"/>
    </xf>
    <xf numFmtId="0" fontId="4" fillId="0" borderId="38" xfId="0" applyFont="1" applyFill="1" applyBorder="1" applyAlignment="1" applyProtection="1">
      <alignment horizontal="center" vertical="center"/>
      <protection locked="0"/>
    </xf>
    <xf numFmtId="0" fontId="4" fillId="0" borderId="34" xfId="0" applyFont="1" applyFill="1" applyBorder="1" applyAlignment="1" applyProtection="1">
      <alignment horizontal="left" vertical="center" shrinkToFit="1"/>
      <protection locked="0"/>
    </xf>
    <xf numFmtId="0" fontId="4" fillId="0" borderId="47" xfId="0" applyFont="1" applyFill="1" applyBorder="1" applyAlignment="1" applyProtection="1">
      <alignment horizontal="left" vertical="center" shrinkToFit="1"/>
      <protection locked="0"/>
    </xf>
    <xf numFmtId="0" fontId="4" fillId="0" borderId="28" xfId="0" applyFont="1" applyBorder="1" applyAlignment="1">
      <alignment horizontal="center" vertical="center"/>
    </xf>
    <xf numFmtId="0" fontId="4" fillId="0" borderId="33" xfId="0" applyFont="1" applyFill="1" applyBorder="1" applyAlignment="1" applyProtection="1">
      <alignment horizontal="left" vertical="center" shrinkToFit="1"/>
      <protection locked="0"/>
    </xf>
    <xf numFmtId="0" fontId="4" fillId="0" borderId="46" xfId="0" applyFont="1" applyFill="1" applyBorder="1" applyAlignment="1" applyProtection="1">
      <alignment horizontal="left" vertical="center" shrinkToFit="1"/>
      <protection locked="0"/>
    </xf>
    <xf numFmtId="180" fontId="4" fillId="0" borderId="44" xfId="0" applyNumberFormat="1" applyFont="1" applyFill="1" applyBorder="1" applyAlignment="1">
      <alignment horizontal="right" vertical="center"/>
    </xf>
    <xf numFmtId="0" fontId="4" fillId="0" borderId="28" xfId="0" applyFont="1" applyFill="1" applyBorder="1" applyAlignment="1" applyProtection="1">
      <alignment horizontal="center" vertical="center"/>
      <protection locked="0"/>
    </xf>
    <xf numFmtId="0" fontId="4" fillId="0" borderId="33" xfId="0" applyFont="1" applyFill="1" applyBorder="1" applyAlignment="1" applyProtection="1">
      <alignment horizontal="center" vertical="center"/>
      <protection locked="0"/>
    </xf>
    <xf numFmtId="0" fontId="4" fillId="0" borderId="37" xfId="0" applyFont="1" applyFill="1" applyBorder="1" applyAlignment="1" applyProtection="1">
      <alignment horizontal="center" vertical="center"/>
      <protection locked="0"/>
    </xf>
    <xf numFmtId="0" fontId="4" fillId="0" borderId="45" xfId="0" applyFont="1" applyBorder="1" applyAlignment="1">
      <alignment horizontal="center" vertical="center"/>
    </xf>
    <xf numFmtId="0" fontId="4" fillId="0" borderId="45" xfId="0" applyFont="1" applyFill="1" applyBorder="1" applyAlignment="1" applyProtection="1">
      <alignment horizontal="center" vertical="center"/>
      <protection locked="0"/>
    </xf>
    <xf numFmtId="0" fontId="4" fillId="0" borderId="4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49" xfId="0" applyFont="1" applyFill="1" applyBorder="1" applyAlignment="1" applyProtection="1">
      <alignment horizontal="left" vertical="center" shrinkToFit="1"/>
      <protection locked="0"/>
    </xf>
    <xf numFmtId="0" fontId="4" fillId="0" borderId="50" xfId="0" applyFont="1" applyFill="1" applyBorder="1" applyAlignment="1" applyProtection="1">
      <alignment horizontal="left" vertical="center" shrinkToFit="1"/>
      <protection locked="0"/>
    </xf>
    <xf numFmtId="0" fontId="4" fillId="0" borderId="48" xfId="0" applyFont="1" applyBorder="1" applyAlignment="1">
      <alignment horizontal="center" vertical="center"/>
    </xf>
    <xf numFmtId="0" fontId="4" fillId="0" borderId="48" xfId="0" applyFont="1" applyFill="1" applyBorder="1" applyAlignment="1" applyProtection="1">
      <alignment horizontal="center" vertical="center"/>
      <protection locked="0"/>
    </xf>
    <xf numFmtId="0" fontId="4" fillId="0" borderId="72" xfId="0" applyFont="1" applyFill="1" applyBorder="1" applyAlignment="1" applyProtection="1">
      <alignment horizontal="center" vertical="center"/>
      <protection locked="0"/>
    </xf>
    <xf numFmtId="0" fontId="4" fillId="0" borderId="73" xfId="0" applyFont="1" applyFill="1" applyBorder="1" applyAlignment="1" applyProtection="1">
      <alignment horizontal="center" vertical="center"/>
      <protection locked="0"/>
    </xf>
    <xf numFmtId="0" fontId="4" fillId="0" borderId="72" xfId="0" applyFont="1" applyFill="1" applyBorder="1" applyAlignment="1" applyProtection="1">
      <alignment horizontal="left" vertical="center" shrinkToFit="1"/>
      <protection locked="0"/>
    </xf>
    <xf numFmtId="0" fontId="4" fillId="0" borderId="74" xfId="0" applyFont="1" applyFill="1" applyBorder="1" applyAlignment="1" applyProtection="1">
      <alignment horizontal="left" vertical="center" shrinkToFit="1"/>
      <protection locked="0"/>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57" xfId="0" applyFont="1" applyBorder="1" applyAlignment="1">
      <alignment horizontal="center" vertical="center"/>
    </xf>
    <xf numFmtId="180" fontId="4" fillId="0" borderId="42" xfId="0" applyNumberFormat="1" applyFont="1" applyBorder="1" applyAlignment="1">
      <alignment horizontal="right" vertical="center"/>
    </xf>
    <xf numFmtId="0" fontId="4" fillId="0" borderId="2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180" fontId="4" fillId="0" borderId="0" xfId="0" applyNumberFormat="1" applyFont="1" applyFill="1" applyBorder="1" applyAlignment="1" applyProtection="1">
      <alignment horizontal="right" vertical="center"/>
      <protection locked="0"/>
    </xf>
    <xf numFmtId="180" fontId="4" fillId="0" borderId="64" xfId="0" applyNumberFormat="1" applyFont="1" applyBorder="1" applyAlignment="1">
      <alignment horizontal="right" vertical="center"/>
    </xf>
    <xf numFmtId="180" fontId="4" fillId="0" borderId="63" xfId="0" applyNumberFormat="1" applyFont="1" applyBorder="1" applyAlignment="1">
      <alignment horizontal="right" vertical="center"/>
    </xf>
    <xf numFmtId="180" fontId="4" fillId="0" borderId="0" xfId="0" applyNumberFormat="1" applyFont="1" applyBorder="1" applyAlignment="1">
      <alignment horizontal="right" vertical="center"/>
    </xf>
    <xf numFmtId="180" fontId="4" fillId="0" borderId="15" xfId="0" applyNumberFormat="1" applyFont="1" applyFill="1" applyBorder="1" applyAlignment="1" applyProtection="1">
      <alignment horizontal="right" vertical="center"/>
      <protection locked="0"/>
    </xf>
    <xf numFmtId="180" fontId="4" fillId="0" borderId="15" xfId="0" applyNumberFormat="1" applyFont="1" applyBorder="1" applyAlignment="1">
      <alignment horizontal="right" vertical="center"/>
    </xf>
    <xf numFmtId="0" fontId="4" fillId="0" borderId="22"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center" shrinkToFit="1"/>
      <protection locked="0"/>
    </xf>
    <xf numFmtId="0" fontId="4" fillId="0" borderId="15" xfId="0" applyFont="1" applyBorder="1" applyAlignment="1">
      <alignment horizontal="left" vertical="center"/>
    </xf>
    <xf numFmtId="0" fontId="4" fillId="0" borderId="63" xfId="0" applyFont="1" applyBorder="1" applyAlignment="1">
      <alignment horizontal="right" vertical="center"/>
    </xf>
    <xf numFmtId="0" fontId="4" fillId="0" borderId="0" xfId="0" applyFont="1" applyBorder="1" applyAlignment="1">
      <alignment horizontal="left" vertical="center"/>
    </xf>
    <xf numFmtId="0" fontId="4" fillId="0" borderId="24"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4" fillId="0" borderId="66" xfId="0" applyFont="1" applyFill="1" applyBorder="1" applyAlignment="1" applyProtection="1">
      <alignment horizontal="left" vertical="center" shrinkToFit="1"/>
      <protection locked="0"/>
    </xf>
    <xf numFmtId="0" fontId="4" fillId="0" borderId="64" xfId="0" applyFont="1" applyFill="1" applyBorder="1" applyAlignment="1" applyProtection="1">
      <alignment horizontal="left" vertical="center" shrinkToFit="1"/>
      <protection locked="0"/>
    </xf>
    <xf numFmtId="0" fontId="4" fillId="0" borderId="25" xfId="0" applyFont="1" applyBorder="1" applyAlignment="1">
      <alignment vertical="center" shrinkToFit="1"/>
    </xf>
    <xf numFmtId="0" fontId="4" fillId="0" borderId="8" xfId="0" applyFont="1" applyBorder="1" applyAlignment="1">
      <alignment vertical="center" shrinkToFit="1"/>
    </xf>
    <xf numFmtId="0" fontId="4" fillId="0" borderId="26" xfId="0" applyFont="1" applyBorder="1" applyAlignment="1">
      <alignment vertical="center" shrinkToFit="1"/>
    </xf>
    <xf numFmtId="184" fontId="4" fillId="0" borderId="0" xfId="0" applyNumberFormat="1" applyFont="1" applyAlignment="1">
      <alignment vertical="center"/>
    </xf>
    <xf numFmtId="184" fontId="4" fillId="0" borderId="75" xfId="0" applyNumberFormat="1" applyFont="1" applyBorder="1" applyAlignment="1" applyProtection="1">
      <alignment horizontal="right" vertical="center"/>
      <protection locked="0"/>
    </xf>
    <xf numFmtId="184" fontId="4" fillId="0" borderId="76" xfId="0" applyNumberFormat="1" applyFont="1" applyBorder="1" applyAlignment="1" applyProtection="1">
      <alignment horizontal="right" vertical="center"/>
      <protection locked="0"/>
    </xf>
    <xf numFmtId="184" fontId="4" fillId="0" borderId="77" xfId="0" applyNumberFormat="1" applyFont="1" applyBorder="1" applyAlignment="1" applyProtection="1">
      <alignment horizontal="right" vertical="center"/>
      <protection locked="0"/>
    </xf>
    <xf numFmtId="0" fontId="4" fillId="0" borderId="22" xfId="0" applyFont="1" applyBorder="1" applyAlignment="1">
      <alignment horizontal="center" vertical="center"/>
    </xf>
    <xf numFmtId="0" fontId="4" fillId="0" borderId="15"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25" xfId="0" applyFont="1" applyBorder="1" applyAlignment="1">
      <alignment horizontal="center" vertical="center"/>
    </xf>
    <xf numFmtId="0" fontId="4" fillId="0" borderId="8" xfId="0" applyFont="1" applyBorder="1" applyAlignment="1">
      <alignment horizontal="center" vertical="center"/>
    </xf>
    <xf numFmtId="0" fontId="4" fillId="0" borderId="26" xfId="0" applyFont="1" applyBorder="1" applyAlignment="1">
      <alignment horizontal="center" vertical="center"/>
    </xf>
    <xf numFmtId="0" fontId="4" fillId="0" borderId="33" xfId="0" applyFont="1" applyBorder="1" applyAlignment="1">
      <alignment vertical="center"/>
    </xf>
    <xf numFmtId="0" fontId="4" fillId="0" borderId="46" xfId="0" applyFont="1" applyBorder="1" applyAlignment="1">
      <alignment vertical="center"/>
    </xf>
    <xf numFmtId="0" fontId="4" fillId="0" borderId="37" xfId="0" applyFont="1" applyBorder="1" applyAlignment="1">
      <alignment vertical="center"/>
    </xf>
    <xf numFmtId="0" fontId="4" fillId="0" borderId="34"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38"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2" xfId="0" applyFont="1" applyBorder="1" applyAlignment="1">
      <alignment vertical="center"/>
    </xf>
    <xf numFmtId="0" fontId="4" fillId="0" borderId="44" xfId="0" applyFont="1" applyBorder="1" applyAlignment="1">
      <alignment vertical="center"/>
    </xf>
    <xf numFmtId="0" fontId="4" fillId="0" borderId="6" xfId="0" applyFont="1" applyBorder="1" applyAlignment="1">
      <alignment vertical="center"/>
    </xf>
    <xf numFmtId="184" fontId="4" fillId="0" borderId="36" xfId="0" applyNumberFormat="1" applyFont="1" applyBorder="1" applyAlignment="1">
      <alignment horizontal="right" vertical="center"/>
    </xf>
    <xf numFmtId="184" fontId="4" fillId="0" borderId="63" xfId="0" applyNumberFormat="1" applyFont="1" applyBorder="1" applyAlignment="1">
      <alignment horizontal="right" vertical="center"/>
    </xf>
    <xf numFmtId="184" fontId="4" fillId="0" borderId="40" xfId="0" applyNumberFormat="1" applyFont="1" applyBorder="1" applyAlignment="1">
      <alignment horizontal="right" vertical="center"/>
    </xf>
    <xf numFmtId="184" fontId="4" fillId="0" borderId="22" xfId="0" applyNumberFormat="1" applyFont="1" applyBorder="1" applyAlignment="1">
      <alignment horizontal="right" vertical="center"/>
    </xf>
    <xf numFmtId="184" fontId="4" fillId="0" borderId="15" xfId="0" applyNumberFormat="1" applyFont="1" applyBorder="1" applyAlignment="1">
      <alignment horizontal="right" vertical="center"/>
    </xf>
    <xf numFmtId="184" fontId="4" fillId="0" borderId="23" xfId="0" applyNumberFormat="1" applyFont="1" applyBorder="1" applyAlignment="1">
      <alignment horizontal="right" vertical="center"/>
    </xf>
    <xf numFmtId="0" fontId="4" fillId="0" borderId="22" xfId="0" applyFont="1" applyBorder="1" applyAlignment="1">
      <alignment vertical="center" shrinkToFit="1"/>
    </xf>
    <xf numFmtId="0" fontId="4" fillId="0" borderId="15" xfId="0" applyFont="1" applyBorder="1" applyAlignment="1">
      <alignment vertical="center" shrinkToFit="1"/>
    </xf>
    <xf numFmtId="0" fontId="4" fillId="0" borderId="23" xfId="0" applyFont="1" applyBorder="1" applyAlignment="1">
      <alignment vertical="center" shrinkToFit="1"/>
    </xf>
    <xf numFmtId="184" fontId="4" fillId="0" borderId="33" xfId="0" applyNumberFormat="1" applyFont="1" applyBorder="1" applyAlignment="1">
      <alignment horizontal="right" vertical="center"/>
    </xf>
    <xf numFmtId="184" fontId="4" fillId="0" borderId="46" xfId="0" applyNumberFormat="1" applyFont="1" applyBorder="1" applyAlignment="1">
      <alignment horizontal="right" vertical="center"/>
    </xf>
    <xf numFmtId="184" fontId="4" fillId="0" borderId="37" xfId="0" applyNumberFormat="1" applyFont="1" applyBorder="1" applyAlignment="1">
      <alignment horizontal="right" vertical="center"/>
    </xf>
    <xf numFmtId="0" fontId="4" fillId="0" borderId="33" xfId="0" applyFont="1" applyBorder="1" applyAlignment="1" applyProtection="1">
      <alignment vertical="center" shrinkToFit="1"/>
      <protection locked="0"/>
    </xf>
    <xf numFmtId="0" fontId="4" fillId="0" borderId="46" xfId="0" applyFont="1" applyBorder="1" applyAlignment="1" applyProtection="1">
      <alignment vertical="center" shrinkToFit="1"/>
      <protection locked="0"/>
    </xf>
    <xf numFmtId="0" fontId="4" fillId="0" borderId="37" xfId="0" applyFont="1" applyBorder="1" applyAlignment="1" applyProtection="1">
      <alignment vertical="center" shrinkToFit="1"/>
      <protection locked="0"/>
    </xf>
    <xf numFmtId="184" fontId="4" fillId="0" borderId="34" xfId="0" applyNumberFormat="1" applyFont="1" applyBorder="1" applyAlignment="1" applyProtection="1">
      <alignment horizontal="right" vertical="center"/>
      <protection locked="0"/>
    </xf>
    <xf numFmtId="184" fontId="4" fillId="0" borderId="47" xfId="0" applyNumberFormat="1" applyFont="1" applyBorder="1" applyAlignment="1" applyProtection="1">
      <alignment horizontal="right" vertical="center"/>
      <protection locked="0"/>
    </xf>
    <xf numFmtId="184" fontId="4" fillId="0" borderId="38" xfId="0" applyNumberFormat="1" applyFont="1" applyBorder="1" applyAlignment="1" applyProtection="1">
      <alignment horizontal="right" vertical="center"/>
      <protection locked="0"/>
    </xf>
    <xf numFmtId="0" fontId="4" fillId="0" borderId="34" xfId="0" applyFont="1" applyBorder="1" applyAlignment="1" applyProtection="1">
      <alignment vertical="center" shrinkToFit="1"/>
      <protection locked="0"/>
    </xf>
    <xf numFmtId="0" fontId="4" fillId="0" borderId="47" xfId="0" applyFont="1" applyBorder="1" applyAlignment="1" applyProtection="1">
      <alignment vertical="center" shrinkToFit="1"/>
      <protection locked="0"/>
    </xf>
    <xf numFmtId="0" fontId="4" fillId="0" borderId="38" xfId="0" applyFont="1" applyBorder="1" applyAlignment="1" applyProtection="1">
      <alignment vertical="center" shrinkToFit="1"/>
      <protection locked="0"/>
    </xf>
    <xf numFmtId="184" fontId="4" fillId="0" borderId="49" xfId="0" applyNumberFormat="1" applyFont="1" applyBorder="1" applyAlignment="1" applyProtection="1">
      <alignment horizontal="right" vertical="center"/>
      <protection locked="0"/>
    </xf>
    <xf numFmtId="184" fontId="4" fillId="0" borderId="50" xfId="0" applyNumberFormat="1" applyFont="1" applyBorder="1" applyAlignment="1" applyProtection="1">
      <alignment horizontal="right" vertical="center"/>
      <protection locked="0"/>
    </xf>
    <xf numFmtId="184" fontId="4" fillId="0" borderId="51" xfId="0" applyNumberFormat="1" applyFont="1" applyBorder="1" applyAlignment="1" applyProtection="1">
      <alignment horizontal="right" vertical="center"/>
      <protection locked="0"/>
    </xf>
    <xf numFmtId="0" fontId="4" fillId="0" borderId="49" xfId="0" applyFont="1" applyBorder="1" applyAlignment="1" applyProtection="1">
      <alignment vertical="center" shrinkToFit="1"/>
      <protection locked="0"/>
    </xf>
    <xf numFmtId="0" fontId="4" fillId="0" borderId="50" xfId="0" applyFont="1" applyBorder="1" applyAlignment="1" applyProtection="1">
      <alignment vertical="center" shrinkToFit="1"/>
      <protection locked="0"/>
    </xf>
    <xf numFmtId="0" fontId="4" fillId="0" borderId="51" xfId="0" applyFont="1" applyBorder="1" applyAlignment="1" applyProtection="1">
      <alignment vertical="center" shrinkToFit="1"/>
      <protection locked="0"/>
    </xf>
    <xf numFmtId="0" fontId="4" fillId="0" borderId="33" xfId="0" applyFont="1" applyBorder="1" applyAlignment="1">
      <alignment vertical="center" shrinkToFit="1"/>
    </xf>
    <xf numFmtId="0" fontId="4" fillId="0" borderId="46" xfId="0" applyFont="1" applyBorder="1" applyAlignment="1">
      <alignment vertical="center" shrinkToFit="1"/>
    </xf>
    <xf numFmtId="0" fontId="4" fillId="0" borderId="37" xfId="0" applyFont="1" applyBorder="1" applyAlignment="1">
      <alignment vertical="center" shrinkToFit="1"/>
    </xf>
    <xf numFmtId="0" fontId="7" fillId="0" borderId="0" xfId="0" applyFont="1" applyAlignment="1">
      <alignment horizontal="center" vertical="center"/>
    </xf>
    <xf numFmtId="0" fontId="4" fillId="0" borderId="34" xfId="0" applyFont="1" applyBorder="1" applyAlignment="1">
      <alignment vertical="center"/>
    </xf>
    <xf numFmtId="0" fontId="4" fillId="0" borderId="47" xfId="0" applyFont="1" applyBorder="1" applyAlignment="1">
      <alignment vertical="center"/>
    </xf>
    <xf numFmtId="0" fontId="4" fillId="0" borderId="38" xfId="0" applyFont="1" applyBorder="1" applyAlignment="1">
      <alignment vertical="center"/>
    </xf>
    <xf numFmtId="184" fontId="4" fillId="0" borderId="34" xfId="0" applyNumberFormat="1" applyFont="1" applyBorder="1" applyAlignment="1">
      <alignment horizontal="right" vertical="center"/>
    </xf>
    <xf numFmtId="184" fontId="4" fillId="0" borderId="47" xfId="0" applyNumberFormat="1" applyFont="1" applyBorder="1" applyAlignment="1">
      <alignment horizontal="right" vertical="center"/>
    </xf>
    <xf numFmtId="184" fontId="4" fillId="0" borderId="38" xfId="0" applyNumberFormat="1" applyFont="1" applyBorder="1" applyAlignment="1">
      <alignment horizontal="right" vertical="center"/>
    </xf>
    <xf numFmtId="0" fontId="4" fillId="0" borderId="36" xfId="0" applyFont="1" applyBorder="1" applyAlignment="1">
      <alignment vertical="center" shrinkToFit="1"/>
    </xf>
    <xf numFmtId="0" fontId="4" fillId="0" borderId="63" xfId="0" applyFont="1" applyBorder="1" applyAlignment="1">
      <alignment vertical="center" shrinkToFit="1"/>
    </xf>
    <xf numFmtId="0" fontId="4" fillId="0" borderId="40" xfId="0" applyFont="1" applyBorder="1" applyAlignment="1">
      <alignment vertical="center" shrinkToFit="1"/>
    </xf>
    <xf numFmtId="0" fontId="4" fillId="0" borderId="36" xfId="0" applyFont="1" applyBorder="1" applyAlignment="1">
      <alignment horizontal="center" vertical="center"/>
    </xf>
    <xf numFmtId="0" fontId="4" fillId="0" borderId="63" xfId="0" applyFont="1" applyBorder="1" applyAlignment="1">
      <alignment horizontal="center" vertical="center"/>
    </xf>
    <xf numFmtId="0" fontId="4" fillId="0" borderId="40" xfId="0" applyFont="1" applyBorder="1" applyAlignment="1">
      <alignment horizontal="center" vertical="center"/>
    </xf>
    <xf numFmtId="0" fontId="4" fillId="0" borderId="22" xfId="0" applyFont="1" applyBorder="1" applyAlignment="1">
      <alignment vertical="center"/>
    </xf>
    <xf numFmtId="0" fontId="4" fillId="0" borderId="15" xfId="0" applyFont="1" applyBorder="1" applyAlignment="1">
      <alignment vertical="center"/>
    </xf>
    <xf numFmtId="0" fontId="4" fillId="0" borderId="23" xfId="0" applyFont="1" applyBorder="1" applyAlignment="1">
      <alignment vertical="center"/>
    </xf>
    <xf numFmtId="184" fontId="4" fillId="0" borderId="55" xfId="0" applyNumberFormat="1" applyFont="1" applyBorder="1" applyAlignment="1">
      <alignment horizontal="right" vertical="center"/>
    </xf>
    <xf numFmtId="184" fontId="4" fillId="0" borderId="53" xfId="0" applyNumberFormat="1" applyFont="1" applyBorder="1" applyAlignment="1">
      <alignment horizontal="right" vertical="center"/>
    </xf>
    <xf numFmtId="184" fontId="4" fillId="0" borderId="54" xfId="0" applyNumberFormat="1" applyFont="1" applyBorder="1" applyAlignment="1">
      <alignment horizontal="right" vertical="center"/>
    </xf>
    <xf numFmtId="3" fontId="4" fillId="0" borderId="0" xfId="0" applyNumberFormat="1" applyFont="1" applyBorder="1" applyAlignment="1">
      <alignment horizontal="center" vertical="center"/>
    </xf>
    <xf numFmtId="0" fontId="4" fillId="0" borderId="0" xfId="0" applyFont="1" applyFill="1" applyBorder="1" applyAlignment="1">
      <alignment horizontal="center" vertical="center"/>
    </xf>
    <xf numFmtId="180" fontId="4" fillId="0" borderId="0" xfId="0" applyNumberFormat="1"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18" xfId="0" applyFont="1" applyBorder="1" applyAlignment="1">
      <alignment horizontal="center" vertical="center"/>
    </xf>
    <xf numFmtId="0" fontId="5" fillId="0" borderId="3" xfId="0" applyNumberFormat="1" applyFont="1" applyBorder="1" applyAlignment="1">
      <alignment horizontal="center" vertical="center" shrinkToFit="1"/>
    </xf>
    <xf numFmtId="0" fontId="5" fillId="0" borderId="5" xfId="0" applyNumberFormat="1" applyFont="1" applyBorder="1" applyAlignment="1">
      <alignment horizontal="center" vertical="center" shrinkToFit="1"/>
    </xf>
    <xf numFmtId="38" fontId="5" fillId="0" borderId="15" xfId="1" applyFont="1" applyFill="1" applyBorder="1" applyAlignment="1" applyProtection="1">
      <alignment horizontal="center" vertical="center"/>
      <protection locked="0"/>
    </xf>
    <xf numFmtId="38" fontId="5" fillId="0" borderId="8" xfId="1" applyFont="1" applyFill="1" applyBorder="1" applyAlignment="1" applyProtection="1">
      <alignment horizontal="center" vertical="center"/>
      <protection locked="0"/>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4" xfId="0" applyNumberFormat="1" applyFont="1" applyBorder="1" applyAlignment="1">
      <alignment horizontal="center" vertical="center" shrinkToFit="1"/>
    </xf>
    <xf numFmtId="38" fontId="5" fillId="0" borderId="0" xfId="1" applyFont="1" applyFill="1" applyBorder="1" applyAlignment="1" applyProtection="1">
      <alignment horizontal="center" vertical="center"/>
      <protection locked="0"/>
    </xf>
    <xf numFmtId="38" fontId="5" fillId="0" borderId="69" xfId="0" applyNumberFormat="1" applyFont="1" applyFill="1" applyBorder="1" applyAlignment="1">
      <alignment horizontal="right" vertical="center"/>
    </xf>
    <xf numFmtId="38" fontId="5" fillId="0" borderId="67" xfId="0" applyNumberFormat="1" applyFont="1" applyFill="1" applyBorder="1" applyAlignment="1">
      <alignment horizontal="right" vertical="center"/>
    </xf>
    <xf numFmtId="38" fontId="5" fillId="0" borderId="70" xfId="0" applyNumberFormat="1" applyFont="1" applyFill="1" applyBorder="1" applyAlignment="1">
      <alignment horizontal="right" vertical="center"/>
    </xf>
    <xf numFmtId="38" fontId="5" fillId="0" borderId="71" xfId="0" applyNumberFormat="1" applyFont="1" applyFill="1" applyBorder="1" applyAlignment="1">
      <alignment horizontal="right" vertical="center"/>
    </xf>
    <xf numFmtId="38" fontId="5" fillId="0" borderId="68" xfId="0" applyNumberFormat="1" applyFont="1" applyFill="1" applyBorder="1" applyAlignment="1">
      <alignment horizontal="right" vertical="center"/>
    </xf>
    <xf numFmtId="38" fontId="5" fillId="0" borderId="42" xfId="0" applyNumberFormat="1" applyFont="1" applyFill="1" applyBorder="1" applyAlignment="1">
      <alignment horizontal="right" vertical="center"/>
    </xf>
    <xf numFmtId="0" fontId="5" fillId="2" borderId="6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32" xfId="0" applyNumberFormat="1" applyFont="1" applyBorder="1" applyAlignment="1">
      <alignment horizontal="center" vertical="center" shrinkToFit="1"/>
    </xf>
    <xf numFmtId="38" fontId="5" fillId="0" borderId="13" xfId="1" applyFont="1" applyFill="1" applyBorder="1" applyAlignment="1" applyProtection="1">
      <alignment horizontal="center" vertical="center"/>
      <protection locked="0"/>
    </xf>
    <xf numFmtId="0" fontId="5" fillId="0" borderId="13" xfId="0" applyFont="1" applyBorder="1" applyAlignment="1">
      <alignment horizontal="center" vertical="center"/>
    </xf>
    <xf numFmtId="0" fontId="4" fillId="0" borderId="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7" fillId="0" borderId="0" xfId="0" applyFont="1" applyAlignment="1">
      <alignment horizontal="center" vertical="center" wrapText="1"/>
    </xf>
    <xf numFmtId="0" fontId="4" fillId="0" borderId="29"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4" fillId="0" borderId="1" xfId="0" applyFont="1" applyFill="1" applyBorder="1" applyAlignment="1" applyProtection="1">
      <alignment horizontal="left" vertical="center" shrinkToFit="1"/>
      <protection locked="0"/>
    </xf>
    <xf numFmtId="0" fontId="4" fillId="0" borderId="4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Fill="1" applyBorder="1" applyAlignment="1" applyProtection="1">
      <alignment horizontal="left" vertical="center" shrinkToFit="1"/>
      <protection locked="0"/>
    </xf>
    <xf numFmtId="0" fontId="4" fillId="0" borderId="45" xfId="0" applyFont="1" applyFill="1" applyBorder="1" applyAlignment="1">
      <alignment horizontal="left" vertical="center" shrinkToFit="1"/>
    </xf>
    <xf numFmtId="0" fontId="4" fillId="0" borderId="51" xfId="0" applyFont="1" applyFill="1" applyBorder="1" applyAlignment="1" applyProtection="1">
      <alignment horizontal="left" vertical="center" shrinkToFit="1"/>
      <protection locked="0"/>
    </xf>
    <xf numFmtId="0" fontId="4" fillId="0" borderId="29" xfId="0" applyFont="1" applyFill="1" applyBorder="1" applyAlignment="1" applyProtection="1">
      <alignment horizontal="left" vertical="center" shrinkToFit="1"/>
      <protection locked="0"/>
    </xf>
    <xf numFmtId="0" fontId="4" fillId="0" borderId="29"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1" xfId="0" applyFont="1" applyFill="1" applyBorder="1" applyAlignment="1" applyProtection="1">
      <alignment horizontal="left" vertical="center" wrapText="1" shrinkToFit="1"/>
      <protection locked="0"/>
    </xf>
    <xf numFmtId="0" fontId="4" fillId="0" borderId="6"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6"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4" xfId="0" applyFont="1" applyFill="1" applyBorder="1" applyAlignment="1" applyProtection="1">
      <alignment horizontal="center" vertical="center" wrapText="1"/>
      <protection locked="0"/>
    </xf>
    <xf numFmtId="0" fontId="4" fillId="0" borderId="28" xfId="0" applyFont="1" applyFill="1" applyBorder="1" applyAlignment="1" applyProtection="1">
      <alignment horizontal="left" vertical="center" shrinkToFit="1"/>
      <protection locked="0"/>
    </xf>
    <xf numFmtId="0" fontId="4" fillId="0" borderId="37" xfId="0" applyFont="1" applyFill="1" applyBorder="1" applyAlignment="1" applyProtection="1">
      <alignment horizontal="left" vertical="center" shrinkToFit="1"/>
      <protection locked="0"/>
    </xf>
    <xf numFmtId="0" fontId="4" fillId="0" borderId="38" xfId="0" applyFont="1" applyFill="1" applyBorder="1" applyAlignment="1" applyProtection="1">
      <alignment horizontal="left" vertical="center" shrinkToFit="1"/>
      <protection locked="0"/>
    </xf>
    <xf numFmtId="0" fontId="4" fillId="0" borderId="45" xfId="0" applyFont="1" applyFill="1" applyBorder="1" applyAlignment="1" applyProtection="1">
      <alignment horizontal="left" vertical="center" shrinkToFit="1"/>
      <protection locked="0"/>
    </xf>
    <xf numFmtId="0" fontId="4" fillId="0" borderId="44" xfId="0" applyFont="1" applyFill="1" applyBorder="1" applyAlignment="1" applyProtection="1">
      <alignment horizontal="center" vertical="center" shrinkToFit="1"/>
      <protection locked="0"/>
    </xf>
    <xf numFmtId="0" fontId="4" fillId="0" borderId="2"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0" xfId="0" applyFont="1" applyFill="1" applyAlignment="1">
      <alignment horizontal="center" vertical="center" wrapText="1"/>
    </xf>
    <xf numFmtId="0" fontId="4" fillId="0" borderId="33" xfId="0" applyFont="1" applyFill="1" applyBorder="1" applyAlignment="1" applyProtection="1">
      <alignment horizontal="left" vertical="center" wrapText="1"/>
      <protection locked="0"/>
    </xf>
    <xf numFmtId="0" fontId="4" fillId="0" borderId="46" xfId="0" applyFont="1" applyFill="1" applyBorder="1" applyAlignment="1" applyProtection="1">
      <alignment horizontal="left" vertical="center" wrapText="1"/>
      <protection locked="0"/>
    </xf>
    <xf numFmtId="0" fontId="4" fillId="0" borderId="37" xfId="0" applyFont="1" applyFill="1" applyBorder="1" applyAlignment="1" applyProtection="1">
      <alignment horizontal="left" vertical="center" wrapText="1"/>
      <protection locked="0"/>
    </xf>
    <xf numFmtId="0" fontId="4" fillId="0" borderId="48" xfId="0" applyFont="1" applyFill="1" applyBorder="1" applyAlignment="1" applyProtection="1">
      <alignment horizontal="left" vertical="center" shrinkToFit="1"/>
      <protection locked="0"/>
    </xf>
    <xf numFmtId="0" fontId="4" fillId="0" borderId="0" xfId="0" applyFont="1" applyAlignment="1">
      <alignment horizontal="center" vertical="center" wrapText="1"/>
    </xf>
    <xf numFmtId="0" fontId="4" fillId="0" borderId="0" xfId="0" applyFont="1" applyAlignment="1">
      <alignment horizontal="right" vertical="center" wrapText="1"/>
    </xf>
    <xf numFmtId="0" fontId="7" fillId="0" borderId="0" xfId="0" applyFont="1" applyBorder="1" applyAlignment="1">
      <alignment horizontal="center" vertical="center"/>
    </xf>
    <xf numFmtId="0" fontId="4" fillId="0" borderId="0" xfId="0" applyFont="1" applyBorder="1" applyAlignment="1">
      <alignment horizontal="left" vertical="center" wrapText="1"/>
    </xf>
    <xf numFmtId="0" fontId="5" fillId="0" borderId="0" xfId="0" applyFont="1" applyFill="1" applyBorder="1" applyAlignment="1">
      <alignment horizontal="left" vertical="center" shrinkToFit="1"/>
    </xf>
    <xf numFmtId="0" fontId="5" fillId="0" borderId="0" xfId="0" applyFont="1" applyFill="1" applyBorder="1" applyAlignment="1">
      <alignment horizontal="center" vertical="center"/>
    </xf>
    <xf numFmtId="0" fontId="5" fillId="0" borderId="0" xfId="0" applyFont="1" applyBorder="1" applyAlignment="1">
      <alignment horizontal="center" vertical="center" wrapText="1"/>
    </xf>
    <xf numFmtId="0" fontId="4" fillId="0" borderId="0" xfId="0" applyFont="1" applyAlignment="1">
      <alignment horizontal="justify" vertical="center" wrapText="1"/>
    </xf>
    <xf numFmtId="0" fontId="4" fillId="0" borderId="0" xfId="0" applyFont="1" applyAlignment="1">
      <alignment horizontal="justify" vertical="center"/>
    </xf>
    <xf numFmtId="0" fontId="4" fillId="0" borderId="0" xfId="0" applyFont="1" applyAlignment="1">
      <alignment horizontal="right" vertical="center"/>
    </xf>
    <xf numFmtId="0" fontId="4" fillId="0" borderId="0" xfId="0" applyFont="1" applyAlignment="1">
      <alignment vertical="top" wrapText="1"/>
    </xf>
    <xf numFmtId="0" fontId="4" fillId="0" borderId="0" xfId="0" applyFont="1" applyAlignment="1">
      <alignment vertical="center" wrapText="1"/>
    </xf>
    <xf numFmtId="0" fontId="4" fillId="0" borderId="0" xfId="0" applyFont="1" applyFill="1" applyAlignment="1" applyProtection="1">
      <alignment vertical="center" wrapText="1"/>
      <protection locked="0"/>
    </xf>
    <xf numFmtId="0" fontId="4" fillId="0" borderId="0" xfId="0" applyFont="1" applyFill="1" applyAlignment="1">
      <alignment horizontal="left" vertical="center"/>
    </xf>
    <xf numFmtId="0" fontId="4" fillId="0" borderId="0" xfId="0" applyFont="1" applyFill="1" applyAlignment="1">
      <alignment horizontal="left" vertical="center" shrinkToFit="1"/>
    </xf>
    <xf numFmtId="0" fontId="4" fillId="0" borderId="0" xfId="0" applyFont="1" applyFill="1" applyAlignment="1">
      <alignment horizontal="left" vertical="center" wrapText="1"/>
    </xf>
    <xf numFmtId="0" fontId="5" fillId="2" borderId="55" xfId="0" applyFont="1" applyFill="1" applyBorder="1" applyAlignment="1">
      <alignment horizontal="center" vertical="center" wrapText="1"/>
    </xf>
    <xf numFmtId="0" fontId="5" fillId="2" borderId="54"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4" xfId="0" applyFont="1" applyFill="1" applyBorder="1" applyAlignment="1">
      <alignment horizontal="center" vertical="center" wrapText="1"/>
    </xf>
    <xf numFmtId="179" fontId="12" fillId="0" borderId="15" xfId="0" applyNumberFormat="1" applyFont="1" applyBorder="1" applyAlignment="1">
      <alignment horizontal="right" vertical="center"/>
    </xf>
    <xf numFmtId="179" fontId="12" fillId="0" borderId="16" xfId="0" applyNumberFormat="1" applyFont="1" applyBorder="1" applyAlignment="1">
      <alignment horizontal="right" vertical="center"/>
    </xf>
    <xf numFmtId="179" fontId="4" fillId="0" borderId="1" xfId="0" applyNumberFormat="1" applyFont="1" applyFill="1" applyBorder="1" applyAlignment="1" applyProtection="1">
      <alignment horizontal="right" vertical="center" indent="5"/>
      <protection locked="0"/>
    </xf>
    <xf numFmtId="0" fontId="4" fillId="0" borderId="3" xfId="0" applyFont="1" applyBorder="1" applyAlignment="1">
      <alignment horizontal="center" vertical="center"/>
    </xf>
    <xf numFmtId="179" fontId="4" fillId="0" borderId="3" xfId="0" applyNumberFormat="1" applyFont="1" applyFill="1" applyBorder="1" applyAlignment="1" applyProtection="1">
      <alignment horizontal="right" vertical="center" indent="5"/>
      <protection locked="0"/>
    </xf>
    <xf numFmtId="0" fontId="4" fillId="0" borderId="27" xfId="0" applyFont="1" applyBorder="1" applyAlignment="1">
      <alignment horizontal="center" vertical="center"/>
    </xf>
    <xf numFmtId="179" fontId="4" fillId="0" borderId="27" xfId="0" applyNumberFormat="1" applyFont="1" applyBorder="1" applyAlignment="1">
      <alignment horizontal="right" vertical="center" indent="5"/>
    </xf>
    <xf numFmtId="0" fontId="4" fillId="0" borderId="1" xfId="0" applyFont="1" applyBorder="1" applyAlignment="1">
      <alignment horizontal="center" vertical="center"/>
    </xf>
    <xf numFmtId="180" fontId="4" fillId="0" borderId="0" xfId="0" applyNumberFormat="1" applyFont="1" applyFill="1" applyAlignment="1">
      <alignment horizontal="right" vertical="center"/>
    </xf>
    <xf numFmtId="180" fontId="4" fillId="0" borderId="64" xfId="0" applyNumberFormat="1" applyFont="1" applyFill="1" applyBorder="1" applyAlignment="1" applyProtection="1">
      <alignment horizontal="right" vertical="center"/>
      <protection locked="0"/>
    </xf>
    <xf numFmtId="184" fontId="4" fillId="0" borderId="33" xfId="0" applyNumberFormat="1" applyFont="1" applyBorder="1" applyAlignment="1" applyProtection="1">
      <alignment horizontal="right" vertical="center"/>
      <protection locked="0"/>
    </xf>
    <xf numFmtId="184" fontId="4" fillId="0" borderId="46" xfId="0" applyNumberFormat="1" applyFont="1" applyBorder="1" applyAlignment="1" applyProtection="1">
      <alignment horizontal="right" vertical="center"/>
      <protection locked="0"/>
    </xf>
    <xf numFmtId="184" fontId="4" fillId="0" borderId="37" xfId="0" applyNumberFormat="1" applyFont="1" applyBorder="1" applyAlignment="1" applyProtection="1">
      <alignment horizontal="right" vertical="center"/>
      <protection locked="0"/>
    </xf>
    <xf numFmtId="0" fontId="4" fillId="0" borderId="0" xfId="0" applyFont="1" applyFill="1" applyAlignment="1">
      <alignment horizontal="right" vertical="center"/>
    </xf>
    <xf numFmtId="179" fontId="4" fillId="0" borderId="1" xfId="0" applyNumberFormat="1" applyFont="1" applyFill="1" applyBorder="1" applyAlignment="1">
      <alignment horizontal="right" vertical="center" indent="5"/>
    </xf>
    <xf numFmtId="179" fontId="4" fillId="0" borderId="1" xfId="0" applyNumberFormat="1" applyFont="1" applyBorder="1" applyAlignment="1">
      <alignment horizontal="right" vertical="center" indent="5"/>
    </xf>
  </cellXfs>
  <cellStyles count="3">
    <cellStyle name="桁区切り" xfId="1" builtinId="6"/>
    <cellStyle name="標準" xfId="0" builtinId="0"/>
    <cellStyle name="標準 2" xfId="2"/>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114300</xdr:colOff>
          <xdr:row>27</xdr:row>
          <xdr:rowOff>30480</xdr:rowOff>
        </xdr:from>
        <xdr:to>
          <xdr:col>40</xdr:col>
          <xdr:colOff>68580</xdr:colOff>
          <xdr:row>27</xdr:row>
          <xdr:rowOff>266700</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29</xdr:row>
          <xdr:rowOff>30480</xdr:rowOff>
        </xdr:from>
        <xdr:to>
          <xdr:col>47</xdr:col>
          <xdr:colOff>68580</xdr:colOff>
          <xdr:row>29</xdr:row>
          <xdr:rowOff>266700</xdr:rowOff>
        </xdr:to>
        <xdr:sp macro="" textlink="">
          <xdr:nvSpPr>
            <xdr:cNvPr id="54293" name="Check Box 21" hidden="1">
              <a:extLst>
                <a:ext uri="{63B3BB69-23CF-44E3-9099-C40C66FF867C}">
                  <a14:compatExt spid="_x0000_s5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34</xdr:row>
          <xdr:rowOff>30480</xdr:rowOff>
        </xdr:from>
        <xdr:to>
          <xdr:col>47</xdr:col>
          <xdr:colOff>68580</xdr:colOff>
          <xdr:row>34</xdr:row>
          <xdr:rowOff>266700</xdr:rowOff>
        </xdr:to>
        <xdr:sp macro="" textlink="">
          <xdr:nvSpPr>
            <xdr:cNvPr id="54304" name="Check Box 32" hidden="1">
              <a:extLst>
                <a:ext uri="{63B3BB69-23CF-44E3-9099-C40C66FF867C}">
                  <a14:compatExt spid="_x0000_s5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35</xdr:row>
          <xdr:rowOff>30480</xdr:rowOff>
        </xdr:from>
        <xdr:to>
          <xdr:col>47</xdr:col>
          <xdr:colOff>68580</xdr:colOff>
          <xdr:row>35</xdr:row>
          <xdr:rowOff>266700</xdr:rowOff>
        </xdr:to>
        <xdr:sp macro="" textlink="">
          <xdr:nvSpPr>
            <xdr:cNvPr id="54305" name="Check Box 33" hidden="1">
              <a:extLst>
                <a:ext uri="{63B3BB69-23CF-44E3-9099-C40C66FF867C}">
                  <a14:compatExt spid="_x0000_s5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30</xdr:row>
          <xdr:rowOff>30480</xdr:rowOff>
        </xdr:from>
        <xdr:to>
          <xdr:col>47</xdr:col>
          <xdr:colOff>68580</xdr:colOff>
          <xdr:row>30</xdr:row>
          <xdr:rowOff>266700</xdr:rowOff>
        </xdr:to>
        <xdr:sp macro="" textlink="">
          <xdr:nvSpPr>
            <xdr:cNvPr id="54314" name="Check Box 42" hidden="1">
              <a:extLst>
                <a:ext uri="{63B3BB69-23CF-44E3-9099-C40C66FF867C}">
                  <a14:compatExt spid="_x0000_s5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31</xdr:row>
          <xdr:rowOff>30480</xdr:rowOff>
        </xdr:from>
        <xdr:to>
          <xdr:col>47</xdr:col>
          <xdr:colOff>68580</xdr:colOff>
          <xdr:row>31</xdr:row>
          <xdr:rowOff>266700</xdr:rowOff>
        </xdr:to>
        <xdr:sp macro="" textlink="">
          <xdr:nvSpPr>
            <xdr:cNvPr id="54315" name="Check Box 43" hidden="1">
              <a:extLst>
                <a:ext uri="{63B3BB69-23CF-44E3-9099-C40C66FF867C}">
                  <a14:compatExt spid="_x0000_s5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32</xdr:row>
          <xdr:rowOff>30480</xdr:rowOff>
        </xdr:from>
        <xdr:to>
          <xdr:col>47</xdr:col>
          <xdr:colOff>68580</xdr:colOff>
          <xdr:row>32</xdr:row>
          <xdr:rowOff>266700</xdr:rowOff>
        </xdr:to>
        <xdr:sp macro="" textlink="">
          <xdr:nvSpPr>
            <xdr:cNvPr id="54316" name="Check Box 44" hidden="1">
              <a:extLst>
                <a:ext uri="{63B3BB69-23CF-44E3-9099-C40C66FF867C}">
                  <a14:compatExt spid="_x0000_s5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33</xdr:row>
          <xdr:rowOff>30480</xdr:rowOff>
        </xdr:from>
        <xdr:to>
          <xdr:col>47</xdr:col>
          <xdr:colOff>68580</xdr:colOff>
          <xdr:row>33</xdr:row>
          <xdr:rowOff>266700</xdr:rowOff>
        </xdr:to>
        <xdr:sp macro="" textlink="">
          <xdr:nvSpPr>
            <xdr:cNvPr id="54317" name="Check Box 45" hidden="1">
              <a:extLst>
                <a:ext uri="{63B3BB69-23CF-44E3-9099-C40C66FF867C}">
                  <a14:compatExt spid="_x0000_s5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28</xdr:row>
          <xdr:rowOff>30480</xdr:rowOff>
        </xdr:from>
        <xdr:to>
          <xdr:col>40</xdr:col>
          <xdr:colOff>68580</xdr:colOff>
          <xdr:row>28</xdr:row>
          <xdr:rowOff>266700</xdr:rowOff>
        </xdr:to>
        <xdr:sp macro="" textlink="">
          <xdr:nvSpPr>
            <xdr:cNvPr id="54320" name="Check Box 48" hidden="1">
              <a:extLst>
                <a:ext uri="{63B3BB69-23CF-44E3-9099-C40C66FF867C}">
                  <a14:compatExt spid="_x0000_s5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29</xdr:row>
          <xdr:rowOff>30480</xdr:rowOff>
        </xdr:from>
        <xdr:to>
          <xdr:col>40</xdr:col>
          <xdr:colOff>68580</xdr:colOff>
          <xdr:row>29</xdr:row>
          <xdr:rowOff>266700</xdr:rowOff>
        </xdr:to>
        <xdr:sp macro="" textlink="">
          <xdr:nvSpPr>
            <xdr:cNvPr id="54321" name="Check Box 49" hidden="1">
              <a:extLst>
                <a:ext uri="{63B3BB69-23CF-44E3-9099-C40C66FF867C}">
                  <a14:compatExt spid="_x0000_s5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30</xdr:row>
          <xdr:rowOff>30480</xdr:rowOff>
        </xdr:from>
        <xdr:to>
          <xdr:col>40</xdr:col>
          <xdr:colOff>68580</xdr:colOff>
          <xdr:row>30</xdr:row>
          <xdr:rowOff>266700</xdr:rowOff>
        </xdr:to>
        <xdr:sp macro="" textlink="">
          <xdr:nvSpPr>
            <xdr:cNvPr id="54322" name="Check Box 50" hidden="1">
              <a:extLst>
                <a:ext uri="{63B3BB69-23CF-44E3-9099-C40C66FF867C}">
                  <a14:compatExt spid="_x0000_s5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31</xdr:row>
          <xdr:rowOff>30480</xdr:rowOff>
        </xdr:from>
        <xdr:to>
          <xdr:col>40</xdr:col>
          <xdr:colOff>68580</xdr:colOff>
          <xdr:row>31</xdr:row>
          <xdr:rowOff>266700</xdr:rowOff>
        </xdr:to>
        <xdr:sp macro="" textlink="">
          <xdr:nvSpPr>
            <xdr:cNvPr id="54323" name="Check Box 51" hidden="1">
              <a:extLst>
                <a:ext uri="{63B3BB69-23CF-44E3-9099-C40C66FF867C}">
                  <a14:compatExt spid="_x0000_s5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32</xdr:row>
          <xdr:rowOff>30480</xdr:rowOff>
        </xdr:from>
        <xdr:to>
          <xdr:col>40</xdr:col>
          <xdr:colOff>68580</xdr:colOff>
          <xdr:row>32</xdr:row>
          <xdr:rowOff>266700</xdr:rowOff>
        </xdr:to>
        <xdr:sp macro="" textlink="">
          <xdr:nvSpPr>
            <xdr:cNvPr id="54324" name="Check Box 52" hidden="1">
              <a:extLst>
                <a:ext uri="{63B3BB69-23CF-44E3-9099-C40C66FF867C}">
                  <a14:compatExt spid="_x0000_s5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33</xdr:row>
          <xdr:rowOff>30480</xdr:rowOff>
        </xdr:from>
        <xdr:to>
          <xdr:col>40</xdr:col>
          <xdr:colOff>68580</xdr:colOff>
          <xdr:row>33</xdr:row>
          <xdr:rowOff>266700</xdr:rowOff>
        </xdr:to>
        <xdr:sp macro="" textlink="">
          <xdr:nvSpPr>
            <xdr:cNvPr id="54325" name="Check Box 53" hidden="1">
              <a:extLst>
                <a:ext uri="{63B3BB69-23CF-44E3-9099-C40C66FF867C}">
                  <a14:compatExt spid="_x0000_s5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34</xdr:row>
          <xdr:rowOff>30480</xdr:rowOff>
        </xdr:from>
        <xdr:to>
          <xdr:col>40</xdr:col>
          <xdr:colOff>68580</xdr:colOff>
          <xdr:row>34</xdr:row>
          <xdr:rowOff>266700</xdr:rowOff>
        </xdr:to>
        <xdr:sp macro="" textlink="">
          <xdr:nvSpPr>
            <xdr:cNvPr id="54326" name="Check Box 54" hidden="1">
              <a:extLst>
                <a:ext uri="{63B3BB69-23CF-44E3-9099-C40C66FF867C}">
                  <a14:compatExt spid="_x0000_s5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35</xdr:row>
          <xdr:rowOff>30480</xdr:rowOff>
        </xdr:from>
        <xdr:to>
          <xdr:col>40</xdr:col>
          <xdr:colOff>68580</xdr:colOff>
          <xdr:row>35</xdr:row>
          <xdr:rowOff>266700</xdr:rowOff>
        </xdr:to>
        <xdr:sp macro="" textlink="">
          <xdr:nvSpPr>
            <xdr:cNvPr id="54327" name="Check Box 55" hidden="1">
              <a:extLst>
                <a:ext uri="{63B3BB69-23CF-44E3-9099-C40C66FF867C}">
                  <a14:compatExt spid="_x0000_s5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97"/>
  <sheetViews>
    <sheetView showGridLines="0" showZeros="0" tabSelected="1" view="pageBreakPreview" topLeftCell="A10" zoomScaleNormal="85" zoomScaleSheetLayoutView="100" workbookViewId="0">
      <selection activeCell="J22" sqref="J22"/>
    </sheetView>
  </sheetViews>
  <sheetFormatPr defaultColWidth="9" defaultRowHeight="13.2" x14ac:dyDescent="0.2"/>
  <cols>
    <col min="1" max="52" width="1.77734375" style="88" customWidth="1"/>
    <col min="53" max="80" width="1.88671875" style="88" customWidth="1"/>
    <col min="81" max="16384" width="9" style="88"/>
  </cols>
  <sheetData>
    <row r="1" spans="1:52" ht="15.75" customHeight="1" x14ac:dyDescent="0.2">
      <c r="A1" s="151" t="s">
        <v>175</v>
      </c>
    </row>
    <row r="2" spans="1:52" ht="15.75" customHeight="1" x14ac:dyDescent="0.2"/>
    <row r="3" spans="1:52" ht="15.75" customHeight="1" x14ac:dyDescent="0.2">
      <c r="AL3" s="84" t="s">
        <v>34</v>
      </c>
      <c r="AM3" s="249"/>
      <c r="AN3" s="249"/>
      <c r="AP3" s="84" t="s">
        <v>41</v>
      </c>
      <c r="AQ3" s="249"/>
      <c r="AR3" s="249"/>
      <c r="AT3" s="84" t="s">
        <v>32</v>
      </c>
      <c r="AU3" s="249"/>
      <c r="AV3" s="249"/>
      <c r="AW3" s="88" t="s">
        <v>33</v>
      </c>
      <c r="AZ3" s="88" t="s">
        <v>256</v>
      </c>
    </row>
    <row r="4" spans="1:52" ht="15.75" customHeight="1" x14ac:dyDescent="0.2"/>
    <row r="5" spans="1:52" ht="15.75" customHeight="1" x14ac:dyDescent="0.2">
      <c r="A5" s="88" t="s">
        <v>103</v>
      </c>
    </row>
    <row r="6" spans="1:52" ht="15.75" customHeight="1" x14ac:dyDescent="0.2"/>
    <row r="7" spans="1:52" ht="15.75" customHeight="1" x14ac:dyDescent="0.2"/>
    <row r="8" spans="1:52" ht="21.75" customHeight="1" x14ac:dyDescent="0.2">
      <c r="A8" s="129"/>
      <c r="B8" s="129"/>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t="s">
        <v>42</v>
      </c>
      <c r="AC8" s="129"/>
      <c r="AD8" s="129"/>
      <c r="AE8" s="129"/>
      <c r="AF8" s="129"/>
      <c r="AG8" s="250"/>
      <c r="AH8" s="250"/>
      <c r="AI8" s="250"/>
      <c r="AJ8" s="250"/>
      <c r="AK8" s="250"/>
      <c r="AL8" s="250"/>
      <c r="AM8" s="250"/>
      <c r="AN8" s="250"/>
      <c r="AO8" s="250"/>
      <c r="AP8" s="250"/>
      <c r="AQ8" s="250"/>
      <c r="AR8" s="250"/>
      <c r="AS8" s="250"/>
      <c r="AT8" s="250"/>
      <c r="AU8" s="250"/>
      <c r="AV8" s="250"/>
      <c r="AW8" s="250"/>
      <c r="AX8" s="250"/>
      <c r="AZ8" s="88" t="s">
        <v>256</v>
      </c>
    </row>
    <row r="9" spans="1:52" ht="21.75" customHeight="1" x14ac:dyDescent="0.2">
      <c r="A9" s="129"/>
      <c r="B9" s="129"/>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t="s">
        <v>43</v>
      </c>
      <c r="AC9" s="129"/>
      <c r="AD9" s="129"/>
      <c r="AE9" s="129"/>
      <c r="AF9" s="129"/>
      <c r="AG9" s="250"/>
      <c r="AH9" s="250"/>
      <c r="AI9" s="250"/>
      <c r="AJ9" s="250"/>
      <c r="AK9" s="250"/>
      <c r="AL9" s="250"/>
      <c r="AM9" s="250"/>
      <c r="AN9" s="250"/>
      <c r="AO9" s="250"/>
      <c r="AP9" s="250"/>
      <c r="AQ9" s="250"/>
      <c r="AR9" s="250"/>
      <c r="AS9" s="250"/>
      <c r="AT9" s="250"/>
      <c r="AU9" s="250"/>
      <c r="AV9" s="250"/>
      <c r="AW9" s="250"/>
      <c r="AX9" s="250"/>
    </row>
    <row r="10" spans="1:52" ht="21.75" customHeight="1" x14ac:dyDescent="0.2">
      <c r="A10" s="129"/>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t="s">
        <v>44</v>
      </c>
      <c r="AC10" s="129"/>
      <c r="AD10" s="129"/>
      <c r="AE10" s="129"/>
      <c r="AF10" s="129"/>
      <c r="AG10" s="250"/>
      <c r="AH10" s="250"/>
      <c r="AI10" s="250"/>
      <c r="AJ10" s="250"/>
      <c r="AK10" s="250"/>
      <c r="AL10" s="250"/>
      <c r="AM10" s="250"/>
      <c r="AN10" s="250"/>
      <c r="AO10" s="250"/>
      <c r="AP10" s="250"/>
      <c r="AQ10" s="250"/>
      <c r="AR10" s="250"/>
      <c r="AS10" s="250"/>
      <c r="AT10" s="250"/>
      <c r="AU10" s="250"/>
      <c r="AV10" s="250"/>
      <c r="AW10" s="250"/>
      <c r="AX10" s="250"/>
    </row>
    <row r="11" spans="1:52" ht="15.75" customHeight="1" x14ac:dyDescent="0.2">
      <c r="A11" s="129"/>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row>
    <row r="12" spans="1:52" ht="15.75" customHeight="1" x14ac:dyDescent="0.2">
      <c r="A12" s="129"/>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row>
    <row r="13" spans="1:52" ht="32.25" customHeight="1" x14ac:dyDescent="0.2">
      <c r="A13" s="245" t="s">
        <v>176</v>
      </c>
      <c r="B13" s="246"/>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6"/>
      <c r="AV13" s="246"/>
      <c r="AW13" s="246"/>
      <c r="AX13" s="246"/>
    </row>
    <row r="14" spans="1:52" ht="15.75" customHeight="1" x14ac:dyDescent="0.2">
      <c r="A14" s="129"/>
      <c r="B14" s="129"/>
      <c r="C14" s="129"/>
      <c r="D14" s="129"/>
      <c r="E14" s="129"/>
      <c r="F14" s="129"/>
      <c r="G14" s="129"/>
      <c r="H14" s="129"/>
      <c r="I14" s="129"/>
      <c r="J14" s="129"/>
      <c r="K14" s="129"/>
      <c r="L14" s="129"/>
      <c r="M14" s="129"/>
      <c r="N14" s="129"/>
      <c r="O14" s="129"/>
      <c r="P14" s="129"/>
      <c r="Q14" s="129"/>
      <c r="R14" s="129"/>
      <c r="S14" s="129"/>
      <c r="T14" s="136"/>
      <c r="U14" s="136"/>
      <c r="V14" s="137" t="s">
        <v>177</v>
      </c>
      <c r="W14" s="247"/>
      <c r="X14" s="247"/>
      <c r="Y14" s="136" t="s">
        <v>178</v>
      </c>
      <c r="Z14" s="136"/>
      <c r="AA14" s="136"/>
      <c r="AB14" s="136"/>
      <c r="AC14" s="136"/>
      <c r="AD14" s="136"/>
      <c r="AE14" s="129"/>
      <c r="AF14" s="129"/>
      <c r="AG14" s="129"/>
      <c r="AH14" s="129"/>
      <c r="AI14" s="129"/>
      <c r="AJ14" s="129"/>
      <c r="AK14" s="129"/>
      <c r="AL14" s="129"/>
      <c r="AM14" s="129"/>
      <c r="AN14" s="129"/>
      <c r="AO14" s="129"/>
      <c r="AP14" s="129"/>
      <c r="AQ14" s="129"/>
      <c r="AR14" s="129"/>
      <c r="AS14" s="129"/>
      <c r="AT14" s="129"/>
      <c r="AU14" s="129"/>
      <c r="AV14" s="129"/>
      <c r="AW14" s="129"/>
      <c r="AX14" s="129"/>
      <c r="AZ14" s="88" t="s">
        <v>256</v>
      </c>
    </row>
    <row r="15" spans="1:52" ht="15.75" customHeight="1" x14ac:dyDescent="0.2"/>
    <row r="16" spans="1:52" ht="15.75" customHeight="1" x14ac:dyDescent="0.2"/>
    <row r="17" spans="1:52" ht="15.75" customHeight="1" x14ac:dyDescent="0.2">
      <c r="B17" s="88" t="s">
        <v>49</v>
      </c>
    </row>
    <row r="18" spans="1:52" ht="15.75" customHeight="1" x14ac:dyDescent="0.2"/>
    <row r="19" spans="1:52" ht="15.75" customHeight="1" x14ac:dyDescent="0.2"/>
    <row r="20" spans="1:52" ht="15.75" customHeight="1" x14ac:dyDescent="0.2">
      <c r="A20" s="248" t="s">
        <v>45</v>
      </c>
      <c r="B20" s="248"/>
      <c r="C20" s="248"/>
      <c r="D20" s="248"/>
      <c r="E20" s="248"/>
      <c r="F20" s="248"/>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row>
    <row r="21" spans="1:52" ht="15.75" customHeight="1" x14ac:dyDescent="0.2"/>
    <row r="22" spans="1:52" ht="15.75" customHeight="1" x14ac:dyDescent="0.2">
      <c r="B22" s="88" t="s">
        <v>46</v>
      </c>
    </row>
    <row r="23" spans="1:52" ht="18.75" customHeight="1" x14ac:dyDescent="0.2">
      <c r="D23" s="88" t="s">
        <v>47</v>
      </c>
      <c r="F23" s="244">
        <f>'1号 別紙2'!$AA$41</f>
        <v>0</v>
      </c>
      <c r="G23" s="244"/>
      <c r="H23" s="244"/>
      <c r="I23" s="244"/>
      <c r="J23" s="244"/>
      <c r="K23" s="244"/>
      <c r="L23" s="244"/>
      <c r="M23" s="88" t="s">
        <v>11</v>
      </c>
      <c r="N23" s="139"/>
      <c r="AZ23" s="88" t="s">
        <v>257</v>
      </c>
    </row>
    <row r="24" spans="1:52" ht="15.75" customHeight="1" x14ac:dyDescent="0.2"/>
    <row r="25" spans="1:52" ht="15.75" customHeight="1" x14ac:dyDescent="0.2">
      <c r="B25" s="88" t="s">
        <v>48</v>
      </c>
    </row>
    <row r="26" spans="1:52" ht="15.75" customHeight="1" x14ac:dyDescent="0.2"/>
    <row r="27" spans="1:52" ht="48" customHeight="1" x14ac:dyDescent="0.2">
      <c r="D27" s="92"/>
      <c r="E27" s="59"/>
      <c r="F27" s="59"/>
      <c r="G27" s="206"/>
      <c r="H27" s="59"/>
      <c r="I27" s="59"/>
      <c r="J27" s="59"/>
      <c r="K27" s="59"/>
      <c r="L27" s="59"/>
      <c r="M27" s="59"/>
      <c r="N27" s="59"/>
      <c r="O27" s="59"/>
      <c r="P27" s="59"/>
      <c r="Q27" s="59"/>
      <c r="R27" s="59"/>
      <c r="S27" s="59"/>
      <c r="T27" s="59"/>
      <c r="U27" s="59"/>
      <c r="V27" s="59"/>
      <c r="W27" s="59"/>
      <c r="X27" s="59"/>
      <c r="Y27" s="59"/>
      <c r="Z27" s="59"/>
      <c r="AA27" s="59"/>
      <c r="AB27" s="59"/>
      <c r="AC27" s="150"/>
      <c r="AD27" s="150"/>
      <c r="AE27" s="150"/>
      <c r="AF27" s="238"/>
      <c r="AG27" s="121"/>
      <c r="AH27" s="259" t="s">
        <v>306</v>
      </c>
      <c r="AI27" s="260"/>
      <c r="AJ27" s="260"/>
      <c r="AK27" s="260"/>
      <c r="AL27" s="260"/>
      <c r="AM27" s="260"/>
      <c r="AN27" s="261"/>
      <c r="AO27" s="253" t="s">
        <v>190</v>
      </c>
      <c r="AP27" s="254"/>
      <c r="AQ27" s="254"/>
      <c r="AR27" s="254"/>
      <c r="AS27" s="254"/>
      <c r="AT27" s="254"/>
      <c r="AU27" s="255"/>
    </row>
    <row r="28" spans="1:52" ht="22.5" customHeight="1" x14ac:dyDescent="0.2">
      <c r="D28" s="251" t="s">
        <v>179</v>
      </c>
      <c r="E28" s="252"/>
      <c r="F28" s="252"/>
      <c r="G28" s="206" t="s">
        <v>188</v>
      </c>
      <c r="H28" s="59"/>
      <c r="I28" s="59"/>
      <c r="J28" s="59"/>
      <c r="K28" s="59"/>
      <c r="L28" s="59"/>
      <c r="M28" s="59"/>
      <c r="N28" s="59"/>
      <c r="O28" s="59"/>
      <c r="P28" s="59"/>
      <c r="Q28" s="59"/>
      <c r="R28" s="59"/>
      <c r="S28" s="59"/>
      <c r="T28" s="59"/>
      <c r="U28" s="59"/>
      <c r="V28" s="59"/>
      <c r="W28" s="59"/>
      <c r="X28" s="59"/>
      <c r="Y28" s="59"/>
      <c r="Z28" s="59"/>
      <c r="AA28" s="59"/>
      <c r="AB28" s="59"/>
      <c r="AC28" s="150"/>
      <c r="AD28" s="150"/>
      <c r="AE28" s="150"/>
      <c r="AF28" s="234"/>
      <c r="AG28" s="235"/>
      <c r="AH28" s="241"/>
      <c r="AI28" s="242"/>
      <c r="AJ28" s="242"/>
      <c r="AK28" s="242"/>
      <c r="AL28" s="242"/>
      <c r="AM28" s="242"/>
      <c r="AN28" s="243"/>
      <c r="AO28" s="256"/>
      <c r="AP28" s="257"/>
      <c r="AQ28" s="257"/>
      <c r="AR28" s="257"/>
      <c r="AS28" s="257"/>
      <c r="AT28" s="257"/>
      <c r="AU28" s="258"/>
      <c r="AZ28" s="88" t="s">
        <v>250</v>
      </c>
    </row>
    <row r="29" spans="1:52" ht="22.5" customHeight="1" x14ac:dyDescent="0.2">
      <c r="D29" s="251" t="s">
        <v>180</v>
      </c>
      <c r="E29" s="252"/>
      <c r="F29" s="252"/>
      <c r="G29" s="206" t="s">
        <v>50</v>
      </c>
      <c r="H29" s="59"/>
      <c r="I29" s="59"/>
      <c r="J29" s="59"/>
      <c r="K29" s="59"/>
      <c r="L29" s="59"/>
      <c r="M29" s="59"/>
      <c r="N29" s="59"/>
      <c r="O29" s="59"/>
      <c r="P29" s="59"/>
      <c r="Q29" s="59"/>
      <c r="R29" s="59"/>
      <c r="S29" s="59"/>
      <c r="T29" s="59"/>
      <c r="U29" s="59"/>
      <c r="V29" s="59"/>
      <c r="W29" s="59"/>
      <c r="X29" s="59"/>
      <c r="Y29" s="59"/>
      <c r="Z29" s="59"/>
      <c r="AA29" s="59"/>
      <c r="AB29" s="59"/>
      <c r="AC29" s="150"/>
      <c r="AD29" s="150"/>
      <c r="AE29" s="150"/>
      <c r="AF29" s="234"/>
      <c r="AG29" s="235"/>
      <c r="AH29" s="241"/>
      <c r="AI29" s="242"/>
      <c r="AJ29" s="242"/>
      <c r="AK29" s="242"/>
      <c r="AL29" s="242"/>
      <c r="AM29" s="242"/>
      <c r="AN29" s="243"/>
      <c r="AO29" s="256"/>
      <c r="AP29" s="257"/>
      <c r="AQ29" s="257"/>
      <c r="AR29" s="257"/>
      <c r="AS29" s="257"/>
      <c r="AT29" s="257"/>
      <c r="AU29" s="258"/>
    </row>
    <row r="30" spans="1:52" ht="22.5" customHeight="1" x14ac:dyDescent="0.2">
      <c r="D30" s="251" t="s">
        <v>181</v>
      </c>
      <c r="E30" s="252"/>
      <c r="F30" s="252"/>
      <c r="G30" s="206" t="s">
        <v>51</v>
      </c>
      <c r="H30" s="59"/>
      <c r="I30" s="59"/>
      <c r="J30" s="59"/>
      <c r="K30" s="59"/>
      <c r="L30" s="59"/>
      <c r="M30" s="59"/>
      <c r="N30" s="59"/>
      <c r="O30" s="59"/>
      <c r="P30" s="59"/>
      <c r="Q30" s="59"/>
      <c r="R30" s="59"/>
      <c r="S30" s="59"/>
      <c r="T30" s="59"/>
      <c r="U30" s="59"/>
      <c r="V30" s="59"/>
      <c r="W30" s="59"/>
      <c r="X30" s="59"/>
      <c r="Y30" s="59"/>
      <c r="Z30" s="59"/>
      <c r="AA30" s="59"/>
      <c r="AB30" s="59"/>
      <c r="AC30" s="150"/>
      <c r="AD30" s="150"/>
      <c r="AE30" s="150"/>
      <c r="AF30" s="234"/>
      <c r="AG30" s="235"/>
      <c r="AH30" s="241"/>
      <c r="AI30" s="242"/>
      <c r="AJ30" s="242"/>
      <c r="AK30" s="242"/>
      <c r="AL30" s="242"/>
      <c r="AM30" s="242"/>
      <c r="AN30" s="243"/>
      <c r="AO30" s="241"/>
      <c r="AP30" s="242"/>
      <c r="AQ30" s="242"/>
      <c r="AR30" s="242"/>
      <c r="AS30" s="242"/>
      <c r="AT30" s="242"/>
      <c r="AU30" s="243"/>
      <c r="AZ30" s="88" t="s">
        <v>249</v>
      </c>
    </row>
    <row r="31" spans="1:52" ht="22.5" customHeight="1" x14ac:dyDescent="0.2">
      <c r="D31" s="251" t="s">
        <v>182</v>
      </c>
      <c r="E31" s="252"/>
      <c r="F31" s="252"/>
      <c r="G31" s="206" t="s">
        <v>278</v>
      </c>
      <c r="H31" s="59"/>
      <c r="I31" s="59"/>
      <c r="J31" s="59"/>
      <c r="K31" s="59"/>
      <c r="L31" s="59"/>
      <c r="M31" s="59"/>
      <c r="N31" s="59"/>
      <c r="O31" s="59"/>
      <c r="P31" s="59"/>
      <c r="Q31" s="59"/>
      <c r="R31" s="59"/>
      <c r="S31" s="59"/>
      <c r="T31" s="59"/>
      <c r="U31" s="59"/>
      <c r="V31" s="59"/>
      <c r="W31" s="59"/>
      <c r="X31" s="59"/>
      <c r="Y31" s="59"/>
      <c r="Z31" s="59"/>
      <c r="AA31" s="59"/>
      <c r="AB31" s="59"/>
      <c r="AC31" s="150"/>
      <c r="AD31" s="150"/>
      <c r="AE31" s="150"/>
      <c r="AF31" s="234"/>
      <c r="AG31" s="235"/>
      <c r="AH31" s="241"/>
      <c r="AI31" s="242"/>
      <c r="AJ31" s="242"/>
      <c r="AK31" s="242"/>
      <c r="AL31" s="242"/>
      <c r="AM31" s="242"/>
      <c r="AN31" s="243"/>
      <c r="AO31" s="241"/>
      <c r="AP31" s="242"/>
      <c r="AQ31" s="242"/>
      <c r="AR31" s="242"/>
      <c r="AS31" s="242"/>
      <c r="AT31" s="242"/>
      <c r="AU31" s="243"/>
    </row>
    <row r="32" spans="1:52" ht="22.5" customHeight="1" x14ac:dyDescent="0.2">
      <c r="D32" s="251" t="s">
        <v>183</v>
      </c>
      <c r="E32" s="252"/>
      <c r="F32" s="252"/>
      <c r="G32" s="206" t="s">
        <v>189</v>
      </c>
      <c r="H32" s="59"/>
      <c r="I32" s="59"/>
      <c r="J32" s="59"/>
      <c r="K32" s="59"/>
      <c r="L32" s="59"/>
      <c r="M32" s="59"/>
      <c r="N32" s="59"/>
      <c r="O32" s="59"/>
      <c r="P32" s="59"/>
      <c r="Q32" s="59"/>
      <c r="R32" s="59"/>
      <c r="S32" s="59"/>
      <c r="T32" s="59"/>
      <c r="U32" s="59"/>
      <c r="V32" s="59"/>
      <c r="W32" s="59"/>
      <c r="X32" s="59"/>
      <c r="Y32" s="59"/>
      <c r="Z32" s="59"/>
      <c r="AA32" s="59"/>
      <c r="AB32" s="59"/>
      <c r="AC32" s="150"/>
      <c r="AD32" s="150"/>
      <c r="AE32" s="150"/>
      <c r="AF32" s="234"/>
      <c r="AG32" s="235"/>
      <c r="AH32" s="241"/>
      <c r="AI32" s="242"/>
      <c r="AJ32" s="242"/>
      <c r="AK32" s="242"/>
      <c r="AL32" s="242"/>
      <c r="AM32" s="242"/>
      <c r="AN32" s="243"/>
      <c r="AO32" s="241"/>
      <c r="AP32" s="242"/>
      <c r="AQ32" s="242"/>
      <c r="AR32" s="242"/>
      <c r="AS32" s="242"/>
      <c r="AT32" s="242"/>
      <c r="AU32" s="243"/>
    </row>
    <row r="33" spans="4:47" ht="22.5" customHeight="1" x14ac:dyDescent="0.2">
      <c r="D33" s="251" t="s">
        <v>184</v>
      </c>
      <c r="E33" s="252"/>
      <c r="F33" s="252"/>
      <c r="G33" s="206" t="s">
        <v>279</v>
      </c>
      <c r="H33" s="59"/>
      <c r="I33" s="59"/>
      <c r="J33" s="59"/>
      <c r="K33" s="59"/>
      <c r="L33" s="59"/>
      <c r="M33" s="59"/>
      <c r="N33" s="59"/>
      <c r="O33" s="59"/>
      <c r="P33" s="59"/>
      <c r="Q33" s="59"/>
      <c r="R33" s="59"/>
      <c r="S33" s="59"/>
      <c r="T33" s="59"/>
      <c r="U33" s="59"/>
      <c r="V33" s="59"/>
      <c r="W33" s="59"/>
      <c r="X33" s="59"/>
      <c r="Y33" s="59"/>
      <c r="Z33" s="59"/>
      <c r="AA33" s="59"/>
      <c r="AB33" s="59"/>
      <c r="AC33" s="150"/>
      <c r="AD33" s="150"/>
      <c r="AE33" s="150"/>
      <c r="AF33" s="234"/>
      <c r="AG33" s="235"/>
      <c r="AH33" s="241"/>
      <c r="AI33" s="242"/>
      <c r="AJ33" s="242"/>
      <c r="AK33" s="242"/>
      <c r="AL33" s="242"/>
      <c r="AM33" s="242"/>
      <c r="AN33" s="243"/>
      <c r="AO33" s="241"/>
      <c r="AP33" s="242"/>
      <c r="AQ33" s="242"/>
      <c r="AR33" s="242"/>
      <c r="AS33" s="242"/>
      <c r="AT33" s="242"/>
      <c r="AU33" s="243"/>
    </row>
    <row r="34" spans="4:47" ht="22.5" customHeight="1" x14ac:dyDescent="0.2">
      <c r="D34" s="251" t="s">
        <v>185</v>
      </c>
      <c r="E34" s="252"/>
      <c r="F34" s="252"/>
      <c r="G34" s="206" t="s">
        <v>280</v>
      </c>
      <c r="H34" s="59"/>
      <c r="I34" s="59"/>
      <c r="J34" s="59"/>
      <c r="K34" s="59"/>
      <c r="L34" s="59"/>
      <c r="M34" s="59"/>
      <c r="N34" s="59"/>
      <c r="O34" s="59"/>
      <c r="P34" s="59"/>
      <c r="Q34" s="59"/>
      <c r="R34" s="59"/>
      <c r="S34" s="59"/>
      <c r="T34" s="59"/>
      <c r="U34" s="59"/>
      <c r="V34" s="59"/>
      <c r="W34" s="59"/>
      <c r="X34" s="59"/>
      <c r="Y34" s="59"/>
      <c r="Z34" s="59"/>
      <c r="AA34" s="59"/>
      <c r="AB34" s="59"/>
      <c r="AC34" s="150"/>
      <c r="AD34" s="150"/>
      <c r="AE34" s="150"/>
      <c r="AF34" s="234"/>
      <c r="AG34" s="235"/>
      <c r="AH34" s="241"/>
      <c r="AI34" s="242"/>
      <c r="AJ34" s="242"/>
      <c r="AK34" s="242"/>
      <c r="AL34" s="242"/>
      <c r="AM34" s="242"/>
      <c r="AN34" s="243"/>
      <c r="AO34" s="241"/>
      <c r="AP34" s="242"/>
      <c r="AQ34" s="242"/>
      <c r="AR34" s="242"/>
      <c r="AS34" s="242"/>
      <c r="AT34" s="242"/>
      <c r="AU34" s="243"/>
    </row>
    <row r="35" spans="4:47" ht="22.5" customHeight="1" x14ac:dyDescent="0.2">
      <c r="D35" s="251" t="s">
        <v>186</v>
      </c>
      <c r="E35" s="252"/>
      <c r="F35" s="252"/>
      <c r="G35" s="206" t="s">
        <v>52</v>
      </c>
      <c r="H35" s="59"/>
      <c r="I35" s="59"/>
      <c r="J35" s="59"/>
      <c r="K35" s="59"/>
      <c r="L35" s="59"/>
      <c r="M35" s="59"/>
      <c r="N35" s="59"/>
      <c r="O35" s="59"/>
      <c r="P35" s="59"/>
      <c r="Q35" s="59"/>
      <c r="R35" s="59"/>
      <c r="S35" s="59"/>
      <c r="T35" s="59"/>
      <c r="U35" s="59"/>
      <c r="V35" s="59"/>
      <c r="W35" s="59"/>
      <c r="X35" s="59"/>
      <c r="Y35" s="59"/>
      <c r="Z35" s="59"/>
      <c r="AA35" s="59"/>
      <c r="AB35" s="59"/>
      <c r="AC35" s="150"/>
      <c r="AD35" s="150"/>
      <c r="AE35" s="150"/>
      <c r="AF35" s="234"/>
      <c r="AG35" s="235"/>
      <c r="AH35" s="241"/>
      <c r="AI35" s="242"/>
      <c r="AJ35" s="242"/>
      <c r="AK35" s="242"/>
      <c r="AL35" s="242"/>
      <c r="AM35" s="242"/>
      <c r="AN35" s="243"/>
      <c r="AO35" s="241"/>
      <c r="AP35" s="242"/>
      <c r="AQ35" s="242"/>
      <c r="AR35" s="242"/>
      <c r="AS35" s="242"/>
      <c r="AT35" s="242"/>
      <c r="AU35" s="243"/>
    </row>
    <row r="36" spans="4:47" ht="22.5" customHeight="1" x14ac:dyDescent="0.2">
      <c r="D36" s="251" t="s">
        <v>187</v>
      </c>
      <c r="E36" s="252"/>
      <c r="F36" s="252"/>
      <c r="G36" s="206" t="s">
        <v>53</v>
      </c>
      <c r="H36" s="59"/>
      <c r="I36" s="59"/>
      <c r="J36" s="59"/>
      <c r="K36" s="59"/>
      <c r="L36" s="59"/>
      <c r="M36" s="59"/>
      <c r="N36" s="59"/>
      <c r="O36" s="59"/>
      <c r="P36" s="59"/>
      <c r="Q36" s="59"/>
      <c r="R36" s="59"/>
      <c r="S36" s="59"/>
      <c r="T36" s="59"/>
      <c r="U36" s="59"/>
      <c r="V36" s="59"/>
      <c r="W36" s="59"/>
      <c r="X36" s="59"/>
      <c r="Y36" s="59"/>
      <c r="Z36" s="59"/>
      <c r="AA36" s="59"/>
      <c r="AB36" s="59"/>
      <c r="AC36" s="150"/>
      <c r="AD36" s="150"/>
      <c r="AE36" s="150"/>
      <c r="AF36" s="234"/>
      <c r="AG36" s="235"/>
      <c r="AH36" s="241"/>
      <c r="AI36" s="242"/>
      <c r="AJ36" s="242"/>
      <c r="AK36" s="242"/>
      <c r="AL36" s="242"/>
      <c r="AM36" s="242"/>
      <c r="AN36" s="243"/>
      <c r="AO36" s="241"/>
      <c r="AP36" s="242"/>
      <c r="AQ36" s="242"/>
      <c r="AR36" s="242"/>
      <c r="AS36" s="242"/>
      <c r="AT36" s="242"/>
      <c r="AU36" s="243"/>
    </row>
    <row r="37" spans="4:47" ht="15.75" customHeight="1" x14ac:dyDescent="0.2"/>
    <row r="38" spans="4:47" ht="15.75" customHeight="1" x14ac:dyDescent="0.2"/>
    <row r="39" spans="4:47" ht="15.75" customHeight="1" x14ac:dyDescent="0.2"/>
    <row r="40" spans="4:47" ht="15.75" customHeight="1" x14ac:dyDescent="0.2"/>
    <row r="41" spans="4:47" ht="15.75" customHeight="1" x14ac:dyDescent="0.2"/>
    <row r="42" spans="4:47" ht="15.75" customHeight="1" x14ac:dyDescent="0.2"/>
    <row r="43" spans="4:47" ht="15.75" customHeight="1" x14ac:dyDescent="0.2"/>
    <row r="44" spans="4:47" ht="15.75" customHeight="1" x14ac:dyDescent="0.2"/>
    <row r="45" spans="4:47" ht="15.75" customHeight="1" x14ac:dyDescent="0.2"/>
    <row r="46" spans="4:47" ht="15.75" customHeight="1" x14ac:dyDescent="0.2"/>
    <row r="47" spans="4:47" ht="15.75" customHeight="1" x14ac:dyDescent="0.2"/>
    <row r="48" spans="4:47" ht="15.75" customHeight="1" x14ac:dyDescent="0.2"/>
    <row r="49" ht="15.7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sheetData>
  <sheetProtection sheet="1" objects="1" scenarios="1"/>
  <mergeCells count="39">
    <mergeCell ref="D28:F28"/>
    <mergeCell ref="D29:F29"/>
    <mergeCell ref="D30:F30"/>
    <mergeCell ref="D31:F31"/>
    <mergeCell ref="AO27:AU27"/>
    <mergeCell ref="AO28:AU28"/>
    <mergeCell ref="AO29:AU29"/>
    <mergeCell ref="AO30:AU30"/>
    <mergeCell ref="AO31:AU31"/>
    <mergeCell ref="AH27:AN27"/>
    <mergeCell ref="AH28:AN28"/>
    <mergeCell ref="AH29:AN29"/>
    <mergeCell ref="AH30:AN30"/>
    <mergeCell ref="AH31:AN31"/>
    <mergeCell ref="D33:F33"/>
    <mergeCell ref="D34:F34"/>
    <mergeCell ref="D35:F35"/>
    <mergeCell ref="D36:F36"/>
    <mergeCell ref="D32:F32"/>
    <mergeCell ref="F23:L23"/>
    <mergeCell ref="A13:AX13"/>
    <mergeCell ref="W14:X14"/>
    <mergeCell ref="A20:AX20"/>
    <mergeCell ref="AU3:AV3"/>
    <mergeCell ref="AQ3:AR3"/>
    <mergeCell ref="AM3:AN3"/>
    <mergeCell ref="AG8:AX8"/>
    <mergeCell ref="AG9:AX9"/>
    <mergeCell ref="AG10:AX10"/>
    <mergeCell ref="AO33:AU33"/>
    <mergeCell ref="AO34:AU34"/>
    <mergeCell ref="AO35:AU35"/>
    <mergeCell ref="AO36:AU36"/>
    <mergeCell ref="AH32:AN32"/>
    <mergeCell ref="AH33:AN33"/>
    <mergeCell ref="AH34:AN34"/>
    <mergeCell ref="AH35:AN35"/>
    <mergeCell ref="AH36:AN36"/>
    <mergeCell ref="AO32:AU32"/>
  </mergeCells>
  <phoneticPr fontId="3"/>
  <conditionalFormatting sqref="AG8:AX10">
    <cfRule type="containsBlanks" dxfId="6" priority="3">
      <formula>LEN(TRIM(AG8))=0</formula>
    </cfRule>
  </conditionalFormatting>
  <conditionalFormatting sqref="W14:X14">
    <cfRule type="containsBlanks" dxfId="5" priority="2">
      <formula>LEN(TRIM(W14))=0</formula>
    </cfRule>
  </conditionalFormatting>
  <conditionalFormatting sqref="AM3:AN3 AQ3:AR3 AU3:AV3">
    <cfRule type="containsBlanks" dxfId="4" priority="1">
      <formula>LEN(TRIM(AM3))=0</formula>
    </cfRule>
  </conditionalFormatting>
  <dataValidations count="2">
    <dataValidation type="whole" allowBlank="1" showInputMessage="1" showErrorMessage="1" sqref="AM3:AN3 AQ3:AR3 AU3:AV3">
      <formula1>1</formula1>
      <formula2>31</formula2>
    </dataValidation>
    <dataValidation type="whole" allowBlank="1" showInputMessage="1" showErrorMessage="1" sqref="W14:X14">
      <formula1>1</formula1>
      <formula2>4</formula2>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4274" r:id="rId4" name="Check Box 2">
              <controlPr defaultSize="0" autoFill="0" autoLine="0" autoPict="0">
                <anchor moveWithCells="1">
                  <from>
                    <xdr:col>35</xdr:col>
                    <xdr:colOff>114300</xdr:colOff>
                    <xdr:row>27</xdr:row>
                    <xdr:rowOff>30480</xdr:rowOff>
                  </from>
                  <to>
                    <xdr:col>40</xdr:col>
                    <xdr:colOff>68580</xdr:colOff>
                    <xdr:row>27</xdr:row>
                    <xdr:rowOff>266700</xdr:rowOff>
                  </to>
                </anchor>
              </controlPr>
            </control>
          </mc:Choice>
        </mc:AlternateContent>
        <mc:AlternateContent xmlns:mc="http://schemas.openxmlformats.org/markup-compatibility/2006">
          <mc:Choice Requires="x14">
            <control shapeId="54293" r:id="rId5" name="Check Box 21">
              <controlPr defaultSize="0" autoFill="0" autoLine="0" autoPict="0">
                <anchor moveWithCells="1">
                  <from>
                    <xdr:col>42</xdr:col>
                    <xdr:colOff>114300</xdr:colOff>
                    <xdr:row>29</xdr:row>
                    <xdr:rowOff>30480</xdr:rowOff>
                  </from>
                  <to>
                    <xdr:col>47</xdr:col>
                    <xdr:colOff>68580</xdr:colOff>
                    <xdr:row>29</xdr:row>
                    <xdr:rowOff>266700</xdr:rowOff>
                  </to>
                </anchor>
              </controlPr>
            </control>
          </mc:Choice>
        </mc:AlternateContent>
        <mc:AlternateContent xmlns:mc="http://schemas.openxmlformats.org/markup-compatibility/2006">
          <mc:Choice Requires="x14">
            <control shapeId="54304" r:id="rId6" name="Check Box 32">
              <controlPr defaultSize="0" autoFill="0" autoLine="0" autoPict="0">
                <anchor moveWithCells="1">
                  <from>
                    <xdr:col>42</xdr:col>
                    <xdr:colOff>114300</xdr:colOff>
                    <xdr:row>34</xdr:row>
                    <xdr:rowOff>30480</xdr:rowOff>
                  </from>
                  <to>
                    <xdr:col>47</xdr:col>
                    <xdr:colOff>68580</xdr:colOff>
                    <xdr:row>34</xdr:row>
                    <xdr:rowOff>266700</xdr:rowOff>
                  </to>
                </anchor>
              </controlPr>
            </control>
          </mc:Choice>
        </mc:AlternateContent>
        <mc:AlternateContent xmlns:mc="http://schemas.openxmlformats.org/markup-compatibility/2006">
          <mc:Choice Requires="x14">
            <control shapeId="54305" r:id="rId7" name="Check Box 33">
              <controlPr defaultSize="0" autoFill="0" autoLine="0" autoPict="0">
                <anchor moveWithCells="1">
                  <from>
                    <xdr:col>42</xdr:col>
                    <xdr:colOff>114300</xdr:colOff>
                    <xdr:row>35</xdr:row>
                    <xdr:rowOff>30480</xdr:rowOff>
                  </from>
                  <to>
                    <xdr:col>47</xdr:col>
                    <xdr:colOff>68580</xdr:colOff>
                    <xdr:row>35</xdr:row>
                    <xdr:rowOff>266700</xdr:rowOff>
                  </to>
                </anchor>
              </controlPr>
            </control>
          </mc:Choice>
        </mc:AlternateContent>
        <mc:AlternateContent xmlns:mc="http://schemas.openxmlformats.org/markup-compatibility/2006">
          <mc:Choice Requires="x14">
            <control shapeId="54314" r:id="rId8" name="Check Box 42">
              <controlPr defaultSize="0" autoFill="0" autoLine="0" autoPict="0">
                <anchor moveWithCells="1">
                  <from>
                    <xdr:col>42</xdr:col>
                    <xdr:colOff>114300</xdr:colOff>
                    <xdr:row>30</xdr:row>
                    <xdr:rowOff>30480</xdr:rowOff>
                  </from>
                  <to>
                    <xdr:col>47</xdr:col>
                    <xdr:colOff>68580</xdr:colOff>
                    <xdr:row>30</xdr:row>
                    <xdr:rowOff>266700</xdr:rowOff>
                  </to>
                </anchor>
              </controlPr>
            </control>
          </mc:Choice>
        </mc:AlternateContent>
        <mc:AlternateContent xmlns:mc="http://schemas.openxmlformats.org/markup-compatibility/2006">
          <mc:Choice Requires="x14">
            <control shapeId="54315" r:id="rId9" name="Check Box 43">
              <controlPr defaultSize="0" autoFill="0" autoLine="0" autoPict="0">
                <anchor moveWithCells="1">
                  <from>
                    <xdr:col>42</xdr:col>
                    <xdr:colOff>114300</xdr:colOff>
                    <xdr:row>31</xdr:row>
                    <xdr:rowOff>30480</xdr:rowOff>
                  </from>
                  <to>
                    <xdr:col>47</xdr:col>
                    <xdr:colOff>68580</xdr:colOff>
                    <xdr:row>31</xdr:row>
                    <xdr:rowOff>266700</xdr:rowOff>
                  </to>
                </anchor>
              </controlPr>
            </control>
          </mc:Choice>
        </mc:AlternateContent>
        <mc:AlternateContent xmlns:mc="http://schemas.openxmlformats.org/markup-compatibility/2006">
          <mc:Choice Requires="x14">
            <control shapeId="54316" r:id="rId10" name="Check Box 44">
              <controlPr defaultSize="0" autoFill="0" autoLine="0" autoPict="0">
                <anchor moveWithCells="1">
                  <from>
                    <xdr:col>42</xdr:col>
                    <xdr:colOff>114300</xdr:colOff>
                    <xdr:row>32</xdr:row>
                    <xdr:rowOff>30480</xdr:rowOff>
                  </from>
                  <to>
                    <xdr:col>47</xdr:col>
                    <xdr:colOff>68580</xdr:colOff>
                    <xdr:row>32</xdr:row>
                    <xdr:rowOff>266700</xdr:rowOff>
                  </to>
                </anchor>
              </controlPr>
            </control>
          </mc:Choice>
        </mc:AlternateContent>
        <mc:AlternateContent xmlns:mc="http://schemas.openxmlformats.org/markup-compatibility/2006">
          <mc:Choice Requires="x14">
            <control shapeId="54317" r:id="rId11" name="Check Box 45">
              <controlPr defaultSize="0" autoFill="0" autoLine="0" autoPict="0">
                <anchor moveWithCells="1">
                  <from>
                    <xdr:col>42</xdr:col>
                    <xdr:colOff>114300</xdr:colOff>
                    <xdr:row>33</xdr:row>
                    <xdr:rowOff>30480</xdr:rowOff>
                  </from>
                  <to>
                    <xdr:col>47</xdr:col>
                    <xdr:colOff>68580</xdr:colOff>
                    <xdr:row>33</xdr:row>
                    <xdr:rowOff>266700</xdr:rowOff>
                  </to>
                </anchor>
              </controlPr>
            </control>
          </mc:Choice>
        </mc:AlternateContent>
        <mc:AlternateContent xmlns:mc="http://schemas.openxmlformats.org/markup-compatibility/2006">
          <mc:Choice Requires="x14">
            <control shapeId="54320" r:id="rId12" name="Check Box 48">
              <controlPr defaultSize="0" autoFill="0" autoLine="0" autoPict="0">
                <anchor moveWithCells="1">
                  <from>
                    <xdr:col>35</xdr:col>
                    <xdr:colOff>114300</xdr:colOff>
                    <xdr:row>28</xdr:row>
                    <xdr:rowOff>30480</xdr:rowOff>
                  </from>
                  <to>
                    <xdr:col>40</xdr:col>
                    <xdr:colOff>68580</xdr:colOff>
                    <xdr:row>28</xdr:row>
                    <xdr:rowOff>266700</xdr:rowOff>
                  </to>
                </anchor>
              </controlPr>
            </control>
          </mc:Choice>
        </mc:AlternateContent>
        <mc:AlternateContent xmlns:mc="http://schemas.openxmlformats.org/markup-compatibility/2006">
          <mc:Choice Requires="x14">
            <control shapeId="54321" r:id="rId13" name="Check Box 49">
              <controlPr defaultSize="0" autoFill="0" autoLine="0" autoPict="0">
                <anchor moveWithCells="1">
                  <from>
                    <xdr:col>35</xdr:col>
                    <xdr:colOff>114300</xdr:colOff>
                    <xdr:row>29</xdr:row>
                    <xdr:rowOff>30480</xdr:rowOff>
                  </from>
                  <to>
                    <xdr:col>40</xdr:col>
                    <xdr:colOff>68580</xdr:colOff>
                    <xdr:row>29</xdr:row>
                    <xdr:rowOff>266700</xdr:rowOff>
                  </to>
                </anchor>
              </controlPr>
            </control>
          </mc:Choice>
        </mc:AlternateContent>
        <mc:AlternateContent xmlns:mc="http://schemas.openxmlformats.org/markup-compatibility/2006">
          <mc:Choice Requires="x14">
            <control shapeId="54322" r:id="rId14" name="Check Box 50">
              <controlPr defaultSize="0" autoFill="0" autoLine="0" autoPict="0">
                <anchor moveWithCells="1">
                  <from>
                    <xdr:col>35</xdr:col>
                    <xdr:colOff>114300</xdr:colOff>
                    <xdr:row>30</xdr:row>
                    <xdr:rowOff>30480</xdr:rowOff>
                  </from>
                  <to>
                    <xdr:col>40</xdr:col>
                    <xdr:colOff>68580</xdr:colOff>
                    <xdr:row>30</xdr:row>
                    <xdr:rowOff>266700</xdr:rowOff>
                  </to>
                </anchor>
              </controlPr>
            </control>
          </mc:Choice>
        </mc:AlternateContent>
        <mc:AlternateContent xmlns:mc="http://schemas.openxmlformats.org/markup-compatibility/2006">
          <mc:Choice Requires="x14">
            <control shapeId="54323" r:id="rId15" name="Check Box 51">
              <controlPr defaultSize="0" autoFill="0" autoLine="0" autoPict="0">
                <anchor moveWithCells="1">
                  <from>
                    <xdr:col>35</xdr:col>
                    <xdr:colOff>114300</xdr:colOff>
                    <xdr:row>31</xdr:row>
                    <xdr:rowOff>30480</xdr:rowOff>
                  </from>
                  <to>
                    <xdr:col>40</xdr:col>
                    <xdr:colOff>68580</xdr:colOff>
                    <xdr:row>31</xdr:row>
                    <xdr:rowOff>266700</xdr:rowOff>
                  </to>
                </anchor>
              </controlPr>
            </control>
          </mc:Choice>
        </mc:AlternateContent>
        <mc:AlternateContent xmlns:mc="http://schemas.openxmlformats.org/markup-compatibility/2006">
          <mc:Choice Requires="x14">
            <control shapeId="54324" r:id="rId16" name="Check Box 52">
              <controlPr defaultSize="0" autoFill="0" autoLine="0" autoPict="0">
                <anchor moveWithCells="1">
                  <from>
                    <xdr:col>35</xdr:col>
                    <xdr:colOff>114300</xdr:colOff>
                    <xdr:row>32</xdr:row>
                    <xdr:rowOff>30480</xdr:rowOff>
                  </from>
                  <to>
                    <xdr:col>40</xdr:col>
                    <xdr:colOff>68580</xdr:colOff>
                    <xdr:row>32</xdr:row>
                    <xdr:rowOff>266700</xdr:rowOff>
                  </to>
                </anchor>
              </controlPr>
            </control>
          </mc:Choice>
        </mc:AlternateContent>
        <mc:AlternateContent xmlns:mc="http://schemas.openxmlformats.org/markup-compatibility/2006">
          <mc:Choice Requires="x14">
            <control shapeId="54325" r:id="rId17" name="Check Box 53">
              <controlPr defaultSize="0" autoFill="0" autoLine="0" autoPict="0">
                <anchor moveWithCells="1">
                  <from>
                    <xdr:col>35</xdr:col>
                    <xdr:colOff>114300</xdr:colOff>
                    <xdr:row>33</xdr:row>
                    <xdr:rowOff>30480</xdr:rowOff>
                  </from>
                  <to>
                    <xdr:col>40</xdr:col>
                    <xdr:colOff>68580</xdr:colOff>
                    <xdr:row>33</xdr:row>
                    <xdr:rowOff>266700</xdr:rowOff>
                  </to>
                </anchor>
              </controlPr>
            </control>
          </mc:Choice>
        </mc:AlternateContent>
        <mc:AlternateContent xmlns:mc="http://schemas.openxmlformats.org/markup-compatibility/2006">
          <mc:Choice Requires="x14">
            <control shapeId="54326" r:id="rId18" name="Check Box 54">
              <controlPr defaultSize="0" autoFill="0" autoLine="0" autoPict="0">
                <anchor moveWithCells="1">
                  <from>
                    <xdr:col>35</xdr:col>
                    <xdr:colOff>114300</xdr:colOff>
                    <xdr:row>34</xdr:row>
                    <xdr:rowOff>30480</xdr:rowOff>
                  </from>
                  <to>
                    <xdr:col>40</xdr:col>
                    <xdr:colOff>68580</xdr:colOff>
                    <xdr:row>34</xdr:row>
                    <xdr:rowOff>266700</xdr:rowOff>
                  </to>
                </anchor>
              </controlPr>
            </control>
          </mc:Choice>
        </mc:AlternateContent>
        <mc:AlternateContent xmlns:mc="http://schemas.openxmlformats.org/markup-compatibility/2006">
          <mc:Choice Requires="x14">
            <control shapeId="54327" r:id="rId19" name="Check Box 55">
              <controlPr defaultSize="0" autoFill="0" autoLine="0" autoPict="0">
                <anchor moveWithCells="1">
                  <from>
                    <xdr:col>35</xdr:col>
                    <xdr:colOff>114300</xdr:colOff>
                    <xdr:row>35</xdr:row>
                    <xdr:rowOff>30480</xdr:rowOff>
                  </from>
                  <to>
                    <xdr:col>40</xdr:col>
                    <xdr:colOff>68580</xdr:colOff>
                    <xdr:row>35</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3"/>
  <sheetViews>
    <sheetView showGridLines="0" showZeros="0" view="pageBreakPreview" zoomScaleNormal="85" zoomScaleSheetLayoutView="100" workbookViewId="0"/>
  </sheetViews>
  <sheetFormatPr defaultColWidth="9" defaultRowHeight="13.2" x14ac:dyDescent="0.2"/>
  <cols>
    <col min="1" max="52" width="1.77734375" style="21" customWidth="1"/>
    <col min="53" max="80" width="1.88671875" style="21" customWidth="1"/>
    <col min="81" max="16384" width="9" style="21"/>
  </cols>
  <sheetData>
    <row r="1" spans="1:52" ht="15.75" customHeight="1" x14ac:dyDescent="0.2">
      <c r="A1" s="151" t="s">
        <v>91</v>
      </c>
    </row>
    <row r="2" spans="1:52" ht="15.75" customHeight="1" x14ac:dyDescent="0.2"/>
    <row r="3" spans="1:52" ht="15.75" customHeight="1" x14ac:dyDescent="0.2">
      <c r="AX3" s="33" t="s">
        <v>92</v>
      </c>
      <c r="AZ3" s="21" t="s">
        <v>291</v>
      </c>
    </row>
    <row r="4" spans="1:52" ht="15.75" customHeight="1" x14ac:dyDescent="0.2">
      <c r="AX4" s="33" t="s">
        <v>93</v>
      </c>
    </row>
    <row r="5" spans="1:52" ht="15.75" customHeight="1" x14ac:dyDescent="0.2"/>
    <row r="6" spans="1:52" ht="15.75" customHeight="1" x14ac:dyDescent="0.2">
      <c r="A6" s="21" t="s">
        <v>94</v>
      </c>
    </row>
    <row r="7" spans="1:52" ht="15.75" customHeight="1" x14ac:dyDescent="0.2"/>
    <row r="8" spans="1:52" ht="15.75" customHeight="1" x14ac:dyDescent="0.2"/>
    <row r="9" spans="1:52" ht="15.75" customHeight="1" x14ac:dyDescent="0.2">
      <c r="AX9" s="33" t="s">
        <v>95</v>
      </c>
    </row>
    <row r="10" spans="1:52" ht="15.75" customHeight="1" x14ac:dyDescent="0.2"/>
    <row r="11" spans="1:52" ht="15.75" customHeight="1" x14ac:dyDescent="0.2"/>
    <row r="12" spans="1:52" ht="15.75" customHeight="1" x14ac:dyDescent="0.2"/>
    <row r="13" spans="1:52" ht="15.75" customHeight="1" x14ac:dyDescent="0.2"/>
    <row r="14" spans="1:52" ht="15.75" customHeight="1" x14ac:dyDescent="0.2">
      <c r="A14" s="413" t="s">
        <v>96</v>
      </c>
      <c r="B14" s="413"/>
      <c r="C14" s="413"/>
      <c r="D14" s="413"/>
      <c r="E14" s="413"/>
      <c r="F14" s="413"/>
      <c r="G14" s="413"/>
      <c r="H14" s="413"/>
      <c r="I14" s="413"/>
      <c r="J14" s="413"/>
      <c r="K14" s="413"/>
      <c r="L14" s="413"/>
      <c r="M14" s="413"/>
      <c r="N14" s="413"/>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3"/>
      <c r="AM14" s="413"/>
      <c r="AN14" s="413"/>
      <c r="AO14" s="413"/>
      <c r="AP14" s="413"/>
      <c r="AQ14" s="413"/>
      <c r="AR14" s="413"/>
      <c r="AS14" s="413"/>
      <c r="AT14" s="413"/>
      <c r="AU14" s="413"/>
      <c r="AV14" s="413"/>
      <c r="AW14" s="413"/>
      <c r="AX14" s="413"/>
    </row>
    <row r="15" spans="1:52" ht="15.75" customHeight="1" x14ac:dyDescent="0.2">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row>
    <row r="16" spans="1:52" ht="15.75" customHeight="1" x14ac:dyDescent="0.2"/>
    <row r="17" spans="1:50" ht="53.25" customHeight="1" x14ac:dyDescent="0.2">
      <c r="A17" s="506" t="s">
        <v>326</v>
      </c>
      <c r="B17" s="506"/>
      <c r="C17" s="506"/>
      <c r="D17" s="506"/>
      <c r="E17" s="506"/>
      <c r="F17" s="50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row>
    <row r="18" spans="1:50" ht="15.75" customHeight="1" x14ac:dyDescent="0.2">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row>
    <row r="19" spans="1:50" ht="15.75" customHeight="1" x14ac:dyDescent="0.2"/>
    <row r="20" spans="1:50" ht="15.75" customHeight="1" x14ac:dyDescent="0.2">
      <c r="A20" s="248" t="s">
        <v>45</v>
      </c>
      <c r="B20" s="248"/>
      <c r="C20" s="248"/>
      <c r="D20" s="248"/>
      <c r="E20" s="248"/>
      <c r="F20" s="248"/>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row>
    <row r="21" spans="1:50" ht="15.75" customHeight="1" x14ac:dyDescent="0.2"/>
    <row r="22" spans="1:50" ht="15.75" customHeight="1" x14ac:dyDescent="0.2"/>
    <row r="23" spans="1:50" ht="15.75" customHeight="1" x14ac:dyDescent="0.2">
      <c r="B23" s="21" t="s">
        <v>97</v>
      </c>
    </row>
    <row r="24" spans="1:50" ht="15.75" customHeight="1" x14ac:dyDescent="0.2">
      <c r="B24" s="21" t="s">
        <v>308</v>
      </c>
    </row>
    <row r="25" spans="1:50" ht="15.75" customHeight="1" x14ac:dyDescent="0.2">
      <c r="B25" s="21" t="s">
        <v>309</v>
      </c>
    </row>
    <row r="26" spans="1:50" ht="15.75" customHeight="1" x14ac:dyDescent="0.2">
      <c r="B26" s="21" t="s">
        <v>98</v>
      </c>
    </row>
    <row r="27" spans="1:50" ht="15.75" customHeight="1" x14ac:dyDescent="0.2"/>
    <row r="28" spans="1:50" ht="15.75" customHeight="1" x14ac:dyDescent="0.2">
      <c r="B28" s="21" t="s">
        <v>99</v>
      </c>
    </row>
    <row r="29" spans="1:50" ht="15.75" customHeight="1" x14ac:dyDescent="0.2"/>
    <row r="30" spans="1:50" ht="15.75" customHeight="1" x14ac:dyDescent="0.2"/>
    <row r="31" spans="1:50" ht="15.75" customHeight="1" x14ac:dyDescent="0.2"/>
    <row r="32" spans="1:50" ht="15.75" customHeight="1" x14ac:dyDescent="0.2">
      <c r="B32" s="21" t="s">
        <v>100</v>
      </c>
    </row>
    <row r="33" spans="3:50" ht="42" customHeight="1" x14ac:dyDescent="0.2">
      <c r="C33" s="505" t="s">
        <v>101</v>
      </c>
      <c r="D33" s="505"/>
      <c r="E33" s="505"/>
      <c r="F33" s="505"/>
      <c r="G33" s="505"/>
      <c r="H33" s="505"/>
      <c r="I33" s="505"/>
      <c r="J33" s="505"/>
      <c r="K33" s="505"/>
      <c r="L33" s="505"/>
      <c r="M33" s="505"/>
      <c r="N33" s="505"/>
      <c r="O33" s="505"/>
      <c r="P33" s="505"/>
      <c r="Q33" s="505"/>
      <c r="R33" s="505"/>
      <c r="S33" s="505"/>
      <c r="T33" s="505"/>
      <c r="U33" s="505"/>
      <c r="V33" s="505"/>
      <c r="W33" s="505"/>
      <c r="X33" s="505"/>
      <c r="Y33" s="505"/>
      <c r="Z33" s="505"/>
      <c r="AA33" s="505"/>
      <c r="AB33" s="505"/>
      <c r="AC33" s="505"/>
      <c r="AD33" s="505"/>
      <c r="AE33" s="505"/>
      <c r="AF33" s="505"/>
      <c r="AG33" s="505"/>
      <c r="AH33" s="505"/>
      <c r="AI33" s="505"/>
      <c r="AJ33" s="505"/>
      <c r="AK33" s="505"/>
      <c r="AL33" s="505"/>
      <c r="AM33" s="505"/>
      <c r="AN33" s="505"/>
      <c r="AO33" s="505"/>
      <c r="AP33" s="505"/>
      <c r="AQ33" s="505"/>
      <c r="AR33" s="505"/>
      <c r="AS33" s="505"/>
      <c r="AT33" s="505"/>
      <c r="AU33" s="505"/>
      <c r="AV33" s="505"/>
      <c r="AW33" s="505"/>
      <c r="AX33" s="505"/>
    </row>
    <row r="34" spans="3:50" ht="15.75" customHeight="1" x14ac:dyDescent="0.2"/>
    <row r="35" spans="3:50" ht="15.75" customHeight="1" x14ac:dyDescent="0.2"/>
    <row r="36" spans="3:50" ht="15.75" customHeight="1" x14ac:dyDescent="0.2"/>
    <row r="37" spans="3:50" ht="15.75" customHeight="1" x14ac:dyDescent="0.2"/>
    <row r="38" spans="3:50" ht="15.75" customHeight="1" x14ac:dyDescent="0.2"/>
    <row r="39" spans="3:50" ht="15.75" customHeight="1" x14ac:dyDescent="0.2"/>
    <row r="40" spans="3:50" ht="15.75" customHeight="1" x14ac:dyDescent="0.2"/>
    <row r="41" spans="3:50" ht="15.75" customHeight="1" x14ac:dyDescent="0.2"/>
    <row r="42" spans="3:50" ht="15.75" customHeight="1" x14ac:dyDescent="0.2"/>
    <row r="43" spans="3:50" ht="15.75" customHeight="1" x14ac:dyDescent="0.2"/>
    <row r="44" spans="3:50" ht="15.75" customHeight="1" x14ac:dyDescent="0.2"/>
    <row r="45" spans="3:50" ht="15.75" customHeight="1" x14ac:dyDescent="0.2"/>
    <row r="46" spans="3:50" ht="15.75" customHeight="1" x14ac:dyDescent="0.2"/>
    <row r="47" spans="3:50" ht="15.75" customHeight="1" x14ac:dyDescent="0.2"/>
    <row r="48" spans="3:50"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sheetData>
  <sheetProtection sheet="1" objects="1" scenarios="1"/>
  <mergeCells count="4">
    <mergeCell ref="C33:AX33"/>
    <mergeCell ref="A14:AX14"/>
    <mergeCell ref="A17:AX17"/>
    <mergeCell ref="A20:AX20"/>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showGridLines="0" showZeros="0" view="pageBreakPreview" zoomScaleNormal="85" zoomScaleSheetLayoutView="100" workbookViewId="0">
      <selection activeCell="AP6" sqref="AP6"/>
    </sheetView>
  </sheetViews>
  <sheetFormatPr defaultColWidth="9" defaultRowHeight="13.2" x14ac:dyDescent="0.2"/>
  <cols>
    <col min="1" max="52" width="1.77734375" style="21" customWidth="1"/>
    <col min="53" max="80" width="1.88671875" style="21" customWidth="1"/>
    <col min="81" max="16384" width="9" style="21"/>
  </cols>
  <sheetData>
    <row r="1" spans="1:52" ht="15.75" customHeight="1" x14ac:dyDescent="0.2">
      <c r="A1" s="151" t="s">
        <v>102</v>
      </c>
    </row>
    <row r="2" spans="1:52" ht="15.75" customHeight="1" x14ac:dyDescent="0.2"/>
    <row r="3" spans="1:52" ht="15.75" customHeight="1" x14ac:dyDescent="0.2">
      <c r="AJ3" s="88"/>
      <c r="AK3" s="88"/>
      <c r="AL3" s="84" t="s">
        <v>34</v>
      </c>
      <c r="AM3" s="249"/>
      <c r="AN3" s="249"/>
      <c r="AO3" s="88"/>
      <c r="AP3" s="84" t="s">
        <v>41</v>
      </c>
      <c r="AQ3" s="249"/>
      <c r="AR3" s="249"/>
      <c r="AS3" s="88" t="s">
        <v>254</v>
      </c>
      <c r="AT3" s="84"/>
      <c r="AU3" s="249"/>
      <c r="AV3" s="249"/>
      <c r="AW3" s="88" t="s">
        <v>33</v>
      </c>
      <c r="AX3" s="88"/>
      <c r="AZ3" s="21" t="s">
        <v>272</v>
      </c>
    </row>
    <row r="4" spans="1:52" ht="15.75" customHeight="1" x14ac:dyDescent="0.2"/>
    <row r="5" spans="1:52" ht="15.75" customHeight="1" x14ac:dyDescent="0.2">
      <c r="A5" s="21" t="s">
        <v>103</v>
      </c>
    </row>
    <row r="6" spans="1:52" ht="15.75" customHeight="1" x14ac:dyDescent="0.2"/>
    <row r="7" spans="1:52" ht="15.75" customHeight="1" x14ac:dyDescent="0.2"/>
    <row r="8" spans="1:52" ht="29.25" customHeight="1" x14ac:dyDescent="0.2">
      <c r="AB8" s="21" t="s">
        <v>42</v>
      </c>
      <c r="AG8" s="508">
        <f>'1号'!AG8</f>
        <v>0</v>
      </c>
      <c r="AH8" s="508"/>
      <c r="AI8" s="508"/>
      <c r="AJ8" s="508"/>
      <c r="AK8" s="508"/>
      <c r="AL8" s="508"/>
      <c r="AM8" s="508"/>
      <c r="AN8" s="508"/>
      <c r="AO8" s="508"/>
      <c r="AP8" s="508"/>
      <c r="AQ8" s="508"/>
      <c r="AR8" s="508"/>
      <c r="AS8" s="508"/>
      <c r="AT8" s="508"/>
      <c r="AU8" s="508"/>
      <c r="AV8" s="508"/>
      <c r="AW8" s="508"/>
      <c r="AX8" s="508"/>
      <c r="AZ8" s="21" t="s">
        <v>290</v>
      </c>
    </row>
    <row r="9" spans="1:52" ht="29.25" customHeight="1" x14ac:dyDescent="0.2">
      <c r="AB9" s="21" t="s">
        <v>43</v>
      </c>
      <c r="AG9" s="508">
        <f>'1号'!AG9</f>
        <v>0</v>
      </c>
      <c r="AH9" s="508"/>
      <c r="AI9" s="508"/>
      <c r="AJ9" s="508"/>
      <c r="AK9" s="508"/>
      <c r="AL9" s="508"/>
      <c r="AM9" s="508"/>
      <c r="AN9" s="508"/>
      <c r="AO9" s="508"/>
      <c r="AP9" s="508"/>
      <c r="AQ9" s="508"/>
      <c r="AR9" s="508"/>
      <c r="AS9" s="508"/>
      <c r="AT9" s="508"/>
      <c r="AU9" s="508"/>
      <c r="AV9" s="508"/>
      <c r="AW9" s="508"/>
      <c r="AX9" s="508"/>
    </row>
    <row r="10" spans="1:52" ht="29.25" customHeight="1" x14ac:dyDescent="0.2">
      <c r="AB10" s="21" t="s">
        <v>44</v>
      </c>
      <c r="AG10" s="508">
        <f>'1号'!AG10</f>
        <v>0</v>
      </c>
      <c r="AH10" s="508"/>
      <c r="AI10" s="508"/>
      <c r="AJ10" s="508"/>
      <c r="AK10" s="508"/>
      <c r="AL10" s="508"/>
      <c r="AM10" s="508"/>
      <c r="AN10" s="508"/>
      <c r="AO10" s="508"/>
      <c r="AP10" s="508"/>
      <c r="AQ10" s="508"/>
      <c r="AR10" s="508"/>
      <c r="AS10" s="508"/>
      <c r="AT10" s="508"/>
      <c r="AU10" s="508"/>
      <c r="AV10" s="508"/>
      <c r="AW10" s="508"/>
      <c r="AX10" s="508"/>
    </row>
    <row r="11" spans="1:52" ht="15.75" customHeight="1" x14ac:dyDescent="0.2"/>
    <row r="12" spans="1:52" ht="15.75" customHeight="1" x14ac:dyDescent="0.2"/>
    <row r="13" spans="1:52" ht="15.75" customHeight="1" x14ac:dyDescent="0.2">
      <c r="A13" s="413" t="s">
        <v>104</v>
      </c>
      <c r="B13" s="413"/>
      <c r="C13" s="413"/>
      <c r="D13" s="413"/>
      <c r="E13" s="413"/>
      <c r="F13" s="413"/>
      <c r="G13" s="413"/>
      <c r="H13" s="413"/>
      <c r="I13" s="413"/>
      <c r="J13" s="413"/>
      <c r="K13" s="413"/>
      <c r="L13" s="413"/>
      <c r="M13" s="413"/>
      <c r="N13" s="413"/>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3"/>
      <c r="AM13" s="413"/>
      <c r="AN13" s="413"/>
      <c r="AO13" s="413"/>
      <c r="AP13" s="413"/>
      <c r="AQ13" s="413"/>
      <c r="AR13" s="413"/>
      <c r="AS13" s="413"/>
      <c r="AT13" s="413"/>
      <c r="AU13" s="413"/>
      <c r="AV13" s="413"/>
      <c r="AW13" s="413"/>
      <c r="AX13" s="413"/>
    </row>
    <row r="14" spans="1:52" ht="15.75" customHeight="1" x14ac:dyDescent="0.2"/>
    <row r="15" spans="1:52" ht="15.75" customHeight="1" x14ac:dyDescent="0.2"/>
    <row r="16" spans="1:52" ht="52.5" customHeight="1" x14ac:dyDescent="0.2">
      <c r="A16" s="507" t="s">
        <v>320</v>
      </c>
      <c r="B16" s="507"/>
      <c r="C16" s="507"/>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7"/>
      <c r="AS16" s="507"/>
      <c r="AT16" s="507"/>
      <c r="AU16" s="507"/>
      <c r="AV16" s="507"/>
      <c r="AW16" s="507"/>
      <c r="AX16" s="507"/>
      <c r="AZ16" s="88" t="s">
        <v>273</v>
      </c>
    </row>
    <row r="17" spans="1:52" ht="15.75" customHeight="1" x14ac:dyDescent="0.2"/>
    <row r="18" spans="1:52" ht="15.75" customHeight="1" x14ac:dyDescent="0.2"/>
    <row r="19" spans="1:52" ht="15.75" customHeight="1" x14ac:dyDescent="0.2">
      <c r="A19" s="248" t="s">
        <v>45</v>
      </c>
      <c r="B19" s="248"/>
      <c r="C19" s="248"/>
      <c r="D19" s="248"/>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row>
    <row r="20" spans="1:52" ht="15.75" customHeight="1" x14ac:dyDescent="0.2"/>
    <row r="21" spans="1:52" ht="15.75" customHeight="1" x14ac:dyDescent="0.2"/>
    <row r="22" spans="1:52" ht="15.75" customHeight="1" x14ac:dyDescent="0.2">
      <c r="A22" s="21" t="s">
        <v>105</v>
      </c>
    </row>
    <row r="23" spans="1:52" ht="49.5" customHeight="1" x14ac:dyDescent="0.2">
      <c r="D23" s="507"/>
      <c r="E23" s="507"/>
      <c r="F23" s="507"/>
      <c r="G23" s="507"/>
      <c r="H23" s="507"/>
      <c r="I23" s="507"/>
      <c r="J23" s="507"/>
      <c r="K23" s="507"/>
      <c r="L23" s="507"/>
      <c r="M23" s="507"/>
      <c r="N23" s="507"/>
      <c r="O23" s="507"/>
      <c r="P23" s="507"/>
      <c r="Q23" s="507"/>
      <c r="R23" s="507"/>
      <c r="S23" s="507"/>
      <c r="T23" s="507"/>
      <c r="U23" s="507"/>
      <c r="V23" s="507"/>
      <c r="W23" s="507"/>
      <c r="X23" s="507"/>
      <c r="Y23" s="507"/>
      <c r="Z23" s="507"/>
      <c r="AA23" s="507"/>
      <c r="AB23" s="507"/>
      <c r="AC23" s="507"/>
      <c r="AD23" s="507"/>
      <c r="AE23" s="507"/>
      <c r="AF23" s="507"/>
      <c r="AG23" s="507"/>
      <c r="AH23" s="507"/>
      <c r="AI23" s="507"/>
      <c r="AJ23" s="507"/>
      <c r="AK23" s="507"/>
      <c r="AL23" s="507"/>
      <c r="AM23" s="507"/>
      <c r="AN23" s="507"/>
      <c r="AO23" s="507"/>
      <c r="AP23" s="507"/>
      <c r="AQ23" s="507"/>
      <c r="AR23" s="507"/>
      <c r="AS23" s="507"/>
      <c r="AT23" s="507"/>
      <c r="AU23" s="507"/>
      <c r="AV23" s="507"/>
      <c r="AW23" s="507"/>
      <c r="AX23" s="507"/>
      <c r="AZ23" s="88" t="s">
        <v>274</v>
      </c>
    </row>
    <row r="24" spans="1:52" ht="15.75" customHeight="1" x14ac:dyDescent="0.2"/>
    <row r="25" spans="1:52" ht="15.75" customHeight="1" x14ac:dyDescent="0.2">
      <c r="A25" s="21" t="s">
        <v>106</v>
      </c>
    </row>
    <row r="26" spans="1:52" ht="49.5" customHeight="1" x14ac:dyDescent="0.2">
      <c r="D26" s="507"/>
      <c r="E26" s="507"/>
      <c r="F26" s="507"/>
      <c r="G26" s="507"/>
      <c r="H26" s="507"/>
      <c r="I26" s="507"/>
      <c r="J26" s="507"/>
      <c r="K26" s="507"/>
      <c r="L26" s="507"/>
      <c r="M26" s="507"/>
      <c r="N26" s="507"/>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7"/>
      <c r="AL26" s="507"/>
      <c r="AM26" s="507"/>
      <c r="AN26" s="507"/>
      <c r="AO26" s="507"/>
      <c r="AP26" s="507"/>
      <c r="AQ26" s="507"/>
      <c r="AR26" s="507"/>
      <c r="AS26" s="507"/>
      <c r="AT26" s="507"/>
      <c r="AU26" s="507"/>
      <c r="AV26" s="507"/>
      <c r="AW26" s="507"/>
      <c r="AX26" s="507"/>
      <c r="AZ26" s="88" t="s">
        <v>275</v>
      </c>
    </row>
    <row r="27" spans="1:52" ht="15.75" customHeight="1" x14ac:dyDescent="0.2"/>
    <row r="28" spans="1:52" ht="15.75" customHeight="1" x14ac:dyDescent="0.2">
      <c r="A28" s="21" t="s">
        <v>107</v>
      </c>
    </row>
    <row r="29" spans="1:52" ht="15.75" customHeight="1" x14ac:dyDescent="0.2">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3"/>
    </row>
    <row r="30" spans="1:52" ht="15.75" customHeight="1" x14ac:dyDescent="0.2"/>
    <row r="31" spans="1:52" ht="15.75" customHeight="1" x14ac:dyDescent="0.2">
      <c r="A31" s="21" t="s">
        <v>108</v>
      </c>
    </row>
    <row r="32" spans="1:52" ht="49.5" customHeight="1" x14ac:dyDescent="0.2">
      <c r="D32" s="507"/>
      <c r="E32" s="507"/>
      <c r="F32" s="507"/>
      <c r="G32" s="507"/>
      <c r="H32" s="507"/>
      <c r="I32" s="507"/>
      <c r="J32" s="507"/>
      <c r="K32" s="507"/>
      <c r="L32" s="507"/>
      <c r="M32" s="507"/>
      <c r="N32" s="507"/>
      <c r="O32" s="507"/>
      <c r="P32" s="507"/>
      <c r="Q32" s="507"/>
      <c r="R32" s="507"/>
      <c r="S32" s="507"/>
      <c r="T32" s="507"/>
      <c r="U32" s="507"/>
      <c r="V32" s="507"/>
      <c r="W32" s="507"/>
      <c r="X32" s="507"/>
      <c r="Y32" s="507"/>
      <c r="Z32" s="507"/>
      <c r="AA32" s="507"/>
      <c r="AB32" s="507"/>
      <c r="AC32" s="507"/>
      <c r="AD32" s="507"/>
      <c r="AE32" s="507"/>
      <c r="AF32" s="507"/>
      <c r="AG32" s="507"/>
      <c r="AH32" s="507"/>
      <c r="AI32" s="507"/>
      <c r="AJ32" s="507"/>
      <c r="AK32" s="507"/>
      <c r="AL32" s="507"/>
      <c r="AM32" s="507"/>
      <c r="AN32" s="507"/>
      <c r="AO32" s="507"/>
      <c r="AP32" s="507"/>
      <c r="AQ32" s="507"/>
      <c r="AR32" s="507"/>
      <c r="AS32" s="507"/>
      <c r="AT32" s="507"/>
      <c r="AU32" s="507"/>
      <c r="AV32" s="507"/>
      <c r="AW32" s="507"/>
      <c r="AX32" s="507"/>
      <c r="AZ32" s="151" t="s">
        <v>292</v>
      </c>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sheetData>
  <sheetProtection sheet="1" objects="1" scenarios="1"/>
  <mergeCells count="12">
    <mergeCell ref="AM3:AN3"/>
    <mergeCell ref="AQ3:AR3"/>
    <mergeCell ref="AU3:AV3"/>
    <mergeCell ref="D23:AX23"/>
    <mergeCell ref="D26:AX26"/>
    <mergeCell ref="D32:AX32"/>
    <mergeCell ref="AG8:AX8"/>
    <mergeCell ref="AG9:AX9"/>
    <mergeCell ref="AG10:AX10"/>
    <mergeCell ref="A13:AX13"/>
    <mergeCell ref="A16:AX16"/>
    <mergeCell ref="A19:AX19"/>
  </mergeCells>
  <phoneticPr fontId="3"/>
  <dataValidations count="1">
    <dataValidation type="whole" allowBlank="1" showInputMessage="1" showErrorMessage="1" sqref="AM3:AN3 AQ3:AR3 AU3:AV3">
      <formula1>1</formula1>
      <formula2>31</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showGridLines="0" showZeros="0" view="pageBreakPreview" topLeftCell="A7" zoomScaleNormal="85" zoomScaleSheetLayoutView="100" workbookViewId="0">
      <selection activeCell="AQ20" sqref="AQ20"/>
    </sheetView>
  </sheetViews>
  <sheetFormatPr defaultColWidth="9" defaultRowHeight="13.2" x14ac:dyDescent="0.2"/>
  <cols>
    <col min="1" max="52" width="1.77734375" style="21" customWidth="1"/>
    <col min="53" max="80" width="1.88671875" style="21" customWidth="1"/>
    <col min="81" max="16384" width="9" style="21"/>
  </cols>
  <sheetData>
    <row r="1" spans="1:52" ht="15.75" customHeight="1" x14ac:dyDescent="0.2">
      <c r="A1" s="151" t="s">
        <v>109</v>
      </c>
    </row>
    <row r="2" spans="1:52" ht="15.75" customHeight="1" x14ac:dyDescent="0.2"/>
    <row r="3" spans="1:52" ht="15.75" customHeight="1" x14ac:dyDescent="0.2">
      <c r="AJ3" s="88"/>
      <c r="AK3" s="88"/>
      <c r="AL3" s="84" t="s">
        <v>34</v>
      </c>
      <c r="AM3" s="249"/>
      <c r="AN3" s="249"/>
      <c r="AO3" s="88"/>
      <c r="AP3" s="84" t="s">
        <v>41</v>
      </c>
      <c r="AQ3" s="249"/>
      <c r="AR3" s="249"/>
      <c r="AS3" s="1" t="s">
        <v>32</v>
      </c>
      <c r="AU3" s="249"/>
      <c r="AV3" s="249"/>
      <c r="AW3" s="88" t="s">
        <v>33</v>
      </c>
      <c r="AX3" s="88"/>
      <c r="AZ3" s="151" t="s">
        <v>272</v>
      </c>
    </row>
    <row r="4" spans="1:52" ht="15.75" customHeight="1" x14ac:dyDescent="0.2"/>
    <row r="5" spans="1:52" ht="15.75" customHeight="1" x14ac:dyDescent="0.2">
      <c r="A5" s="21" t="s">
        <v>103</v>
      </c>
    </row>
    <row r="6" spans="1:52" ht="15.75" customHeight="1" x14ac:dyDescent="0.2"/>
    <row r="7" spans="1:52" ht="15.75" customHeight="1" x14ac:dyDescent="0.2"/>
    <row r="8" spans="1:52" ht="27.75" customHeight="1" x14ac:dyDescent="0.2">
      <c r="AB8" s="21" t="s">
        <v>42</v>
      </c>
      <c r="AG8" s="509">
        <f>'1号'!AG8</f>
        <v>0</v>
      </c>
      <c r="AH8" s="509"/>
      <c r="AI8" s="509"/>
      <c r="AJ8" s="509"/>
      <c r="AK8" s="509"/>
      <c r="AL8" s="509"/>
      <c r="AM8" s="509"/>
      <c r="AN8" s="509"/>
      <c r="AO8" s="509"/>
      <c r="AP8" s="509"/>
      <c r="AQ8" s="509"/>
      <c r="AR8" s="509"/>
      <c r="AS8" s="509"/>
      <c r="AT8" s="509"/>
      <c r="AU8" s="509"/>
      <c r="AV8" s="509"/>
      <c r="AW8" s="509"/>
      <c r="AX8" s="509"/>
      <c r="AZ8" s="151" t="s">
        <v>290</v>
      </c>
    </row>
    <row r="9" spans="1:52" ht="27.75" customHeight="1" x14ac:dyDescent="0.2">
      <c r="AB9" s="21" t="s">
        <v>43</v>
      </c>
      <c r="AG9" s="509">
        <f>'1号'!AG9</f>
        <v>0</v>
      </c>
      <c r="AH9" s="509"/>
      <c r="AI9" s="509"/>
      <c r="AJ9" s="509"/>
      <c r="AK9" s="509"/>
      <c r="AL9" s="509"/>
      <c r="AM9" s="509"/>
      <c r="AN9" s="509"/>
      <c r="AO9" s="509"/>
      <c r="AP9" s="509"/>
      <c r="AQ9" s="509"/>
      <c r="AR9" s="509"/>
      <c r="AS9" s="509"/>
      <c r="AT9" s="509"/>
      <c r="AU9" s="509"/>
      <c r="AV9" s="509"/>
      <c r="AW9" s="509"/>
      <c r="AX9" s="509"/>
    </row>
    <row r="10" spans="1:52" ht="27.75" customHeight="1" x14ac:dyDescent="0.2">
      <c r="AB10" s="21" t="s">
        <v>44</v>
      </c>
      <c r="AG10" s="509">
        <f>'1号'!AG10</f>
        <v>0</v>
      </c>
      <c r="AH10" s="509"/>
      <c r="AI10" s="509"/>
      <c r="AJ10" s="509"/>
      <c r="AK10" s="509"/>
      <c r="AL10" s="509"/>
      <c r="AM10" s="509"/>
      <c r="AN10" s="509"/>
      <c r="AO10" s="509"/>
      <c r="AP10" s="509"/>
      <c r="AQ10" s="509"/>
      <c r="AR10" s="509"/>
      <c r="AS10" s="509"/>
      <c r="AT10" s="509"/>
      <c r="AU10" s="509"/>
      <c r="AV10" s="509"/>
      <c r="AW10" s="509"/>
      <c r="AX10" s="509"/>
    </row>
    <row r="11" spans="1:52" ht="15.75" customHeight="1" x14ac:dyDescent="0.2"/>
    <row r="12" spans="1:52" ht="15.75" customHeight="1" x14ac:dyDescent="0.2"/>
    <row r="13" spans="1:52" ht="15.75" customHeight="1" x14ac:dyDescent="0.2">
      <c r="A13" s="413" t="s">
        <v>110</v>
      </c>
      <c r="B13" s="413"/>
      <c r="C13" s="413"/>
      <c r="D13" s="413"/>
      <c r="E13" s="413"/>
      <c r="F13" s="413"/>
      <c r="G13" s="413"/>
      <c r="H13" s="413"/>
      <c r="I13" s="413"/>
      <c r="J13" s="413"/>
      <c r="K13" s="413"/>
      <c r="L13" s="413"/>
      <c r="M13" s="413"/>
      <c r="N13" s="413"/>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3"/>
      <c r="AM13" s="413"/>
      <c r="AN13" s="413"/>
      <c r="AO13" s="413"/>
      <c r="AP13" s="413"/>
      <c r="AQ13" s="413"/>
      <c r="AR13" s="413"/>
      <c r="AS13" s="413"/>
      <c r="AT13" s="413"/>
      <c r="AU13" s="413"/>
      <c r="AV13" s="413"/>
      <c r="AW13" s="413"/>
      <c r="AX13" s="413"/>
    </row>
    <row r="14" spans="1:52" ht="15.75" customHeight="1" x14ac:dyDescent="0.2"/>
    <row r="15" spans="1:52" ht="15.75" customHeight="1" x14ac:dyDescent="0.2"/>
    <row r="16" spans="1:52" ht="55.95" customHeight="1" x14ac:dyDescent="0.2">
      <c r="A16" s="507" t="s">
        <v>321</v>
      </c>
      <c r="B16" s="507"/>
      <c r="C16" s="507"/>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7"/>
      <c r="AS16" s="507"/>
      <c r="AT16" s="507"/>
      <c r="AU16" s="507"/>
      <c r="AV16" s="507"/>
      <c r="AW16" s="507"/>
      <c r="AX16" s="507"/>
      <c r="AZ16" s="151" t="s">
        <v>273</v>
      </c>
    </row>
    <row r="17" spans="1:52" ht="15.75" customHeight="1" x14ac:dyDescent="0.2"/>
    <row r="18" spans="1:52" ht="15.75" customHeight="1" x14ac:dyDescent="0.2"/>
    <row r="19" spans="1:52" ht="15.75" customHeight="1" x14ac:dyDescent="0.2">
      <c r="A19" s="248" t="s">
        <v>45</v>
      </c>
      <c r="B19" s="248"/>
      <c r="C19" s="248"/>
      <c r="D19" s="248"/>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row>
    <row r="20" spans="1:52" ht="15.75" customHeight="1" x14ac:dyDescent="0.2"/>
    <row r="21" spans="1:52" ht="15.75" customHeight="1" x14ac:dyDescent="0.2"/>
    <row r="22" spans="1:52" ht="15.75" customHeight="1" x14ac:dyDescent="0.2">
      <c r="A22" s="21" t="s">
        <v>111</v>
      </c>
    </row>
    <row r="23" spans="1:52" ht="57.75" customHeight="1" x14ac:dyDescent="0.2">
      <c r="D23" s="507"/>
      <c r="E23" s="507"/>
      <c r="F23" s="507"/>
      <c r="G23" s="507"/>
      <c r="H23" s="507"/>
      <c r="I23" s="507"/>
      <c r="J23" s="507"/>
      <c r="K23" s="507"/>
      <c r="L23" s="507"/>
      <c r="M23" s="507"/>
      <c r="N23" s="507"/>
      <c r="O23" s="507"/>
      <c r="P23" s="507"/>
      <c r="Q23" s="507"/>
      <c r="R23" s="507"/>
      <c r="S23" s="507"/>
      <c r="T23" s="507"/>
      <c r="U23" s="507"/>
      <c r="V23" s="507"/>
      <c r="W23" s="507"/>
      <c r="X23" s="507"/>
      <c r="Y23" s="507"/>
      <c r="Z23" s="507"/>
      <c r="AA23" s="507"/>
      <c r="AB23" s="507"/>
      <c r="AC23" s="507"/>
      <c r="AD23" s="507"/>
      <c r="AE23" s="507"/>
      <c r="AF23" s="507"/>
      <c r="AG23" s="507"/>
      <c r="AH23" s="507"/>
      <c r="AI23" s="507"/>
      <c r="AJ23" s="507"/>
      <c r="AK23" s="507"/>
      <c r="AL23" s="507"/>
      <c r="AM23" s="507"/>
      <c r="AN23" s="507"/>
      <c r="AO23" s="507"/>
      <c r="AP23" s="507"/>
      <c r="AQ23" s="507"/>
      <c r="AR23" s="507"/>
      <c r="AS23" s="507"/>
      <c r="AT23" s="507"/>
      <c r="AU23" s="507"/>
      <c r="AV23" s="507"/>
      <c r="AW23" s="507"/>
      <c r="AX23" s="507"/>
      <c r="AZ23" s="151" t="s">
        <v>293</v>
      </c>
    </row>
    <row r="24" spans="1:52" ht="15.75" customHeight="1" x14ac:dyDescent="0.2"/>
    <row r="25" spans="1:52" ht="15.75" customHeight="1" x14ac:dyDescent="0.2">
      <c r="A25" s="21" t="s">
        <v>112</v>
      </c>
    </row>
    <row r="26" spans="1:52" ht="57.75" customHeight="1" x14ac:dyDescent="0.2">
      <c r="D26" s="507"/>
      <c r="E26" s="507"/>
      <c r="F26" s="507"/>
      <c r="G26" s="507"/>
      <c r="H26" s="507"/>
      <c r="I26" s="507"/>
      <c r="J26" s="507"/>
      <c r="K26" s="507"/>
      <c r="L26" s="507"/>
      <c r="M26" s="507"/>
      <c r="N26" s="507"/>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7"/>
      <c r="AL26" s="507"/>
      <c r="AM26" s="507"/>
      <c r="AN26" s="507"/>
      <c r="AO26" s="507"/>
      <c r="AP26" s="507"/>
      <c r="AQ26" s="507"/>
      <c r="AR26" s="507"/>
      <c r="AS26" s="507"/>
      <c r="AT26" s="507"/>
      <c r="AU26" s="507"/>
      <c r="AV26" s="507"/>
      <c r="AW26" s="507"/>
      <c r="AX26" s="507"/>
      <c r="AZ26" s="151" t="s">
        <v>292</v>
      </c>
    </row>
    <row r="27" spans="1:52" ht="15.75" customHeight="1" x14ac:dyDescent="0.2"/>
    <row r="28" spans="1:52" ht="15.75" customHeight="1" x14ac:dyDescent="0.2"/>
    <row r="29" spans="1:52" ht="15.75" customHeight="1" x14ac:dyDescent="0.2"/>
    <row r="30" spans="1:52" ht="15.75" customHeight="1" x14ac:dyDescent="0.2"/>
    <row r="31" spans="1:52" ht="15.75" customHeight="1" x14ac:dyDescent="0.2"/>
    <row r="32" spans="1:5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sheetData>
  <sheetProtection sheet="1" objects="1" scenarios="1"/>
  <mergeCells count="11">
    <mergeCell ref="AM3:AN3"/>
    <mergeCell ref="AQ3:AR3"/>
    <mergeCell ref="AU3:AV3"/>
    <mergeCell ref="D23:AX23"/>
    <mergeCell ref="D26:AX26"/>
    <mergeCell ref="AG8:AX8"/>
    <mergeCell ref="AG9:AX9"/>
    <mergeCell ref="AG10:AX10"/>
    <mergeCell ref="A13:AX13"/>
    <mergeCell ref="A16:AX16"/>
    <mergeCell ref="A19:AX19"/>
  </mergeCells>
  <phoneticPr fontId="3"/>
  <dataValidations count="1">
    <dataValidation type="whole" allowBlank="1" showInputMessage="1" showErrorMessage="1" sqref="AQ3:AR3 AU3:AV3 AM3:AN3">
      <formula1>1</formula1>
      <formula2>31</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showGridLines="0" showZeros="0" view="pageBreakPreview" topLeftCell="A31" zoomScaleNormal="85" zoomScaleSheetLayoutView="100" workbookViewId="0"/>
  </sheetViews>
  <sheetFormatPr defaultColWidth="9" defaultRowHeight="13.2" x14ac:dyDescent="0.2"/>
  <cols>
    <col min="1" max="52" width="1.77734375" style="21" customWidth="1"/>
    <col min="53" max="80" width="1.88671875" style="21" customWidth="1"/>
    <col min="81" max="16384" width="9" style="21"/>
  </cols>
  <sheetData>
    <row r="1" spans="1:52" ht="15.75" customHeight="1" x14ac:dyDescent="0.2">
      <c r="A1" s="151" t="s">
        <v>113</v>
      </c>
    </row>
    <row r="2" spans="1:52" ht="15.75" customHeight="1" x14ac:dyDescent="0.2"/>
    <row r="3" spans="1:52" ht="15.75" customHeight="1" x14ac:dyDescent="0.2">
      <c r="AX3" s="33" t="s">
        <v>92</v>
      </c>
      <c r="AZ3" s="151" t="s">
        <v>291</v>
      </c>
    </row>
    <row r="4" spans="1:52" ht="15.75" customHeight="1" x14ac:dyDescent="0.2">
      <c r="AX4" s="33" t="s">
        <v>93</v>
      </c>
    </row>
    <row r="5" spans="1:52" ht="15.75" customHeight="1" x14ac:dyDescent="0.2"/>
    <row r="6" spans="1:52" ht="15.75" customHeight="1" x14ac:dyDescent="0.2">
      <c r="A6" s="21" t="s">
        <v>94</v>
      </c>
    </row>
    <row r="7" spans="1:52" ht="15.75" customHeight="1" x14ac:dyDescent="0.2"/>
    <row r="8" spans="1:52" ht="15.75" customHeight="1" x14ac:dyDescent="0.2"/>
    <row r="9" spans="1:52" ht="15.75" customHeight="1" x14ac:dyDescent="0.2">
      <c r="AX9" s="33" t="s">
        <v>95</v>
      </c>
    </row>
    <row r="10" spans="1:52" ht="15.75" customHeight="1" x14ac:dyDescent="0.2"/>
    <row r="11" spans="1:52" ht="15.75" customHeight="1" x14ac:dyDescent="0.2"/>
    <row r="12" spans="1:52" ht="15.75" customHeight="1" x14ac:dyDescent="0.2"/>
    <row r="13" spans="1:52" ht="15.75" customHeight="1" x14ac:dyDescent="0.2"/>
    <row r="14" spans="1:52" ht="15.75" customHeight="1" x14ac:dyDescent="0.2">
      <c r="A14" s="413" t="s">
        <v>114</v>
      </c>
      <c r="B14" s="413"/>
      <c r="C14" s="413"/>
      <c r="D14" s="413"/>
      <c r="E14" s="413"/>
      <c r="F14" s="413"/>
      <c r="G14" s="413"/>
      <c r="H14" s="413"/>
      <c r="I14" s="413"/>
      <c r="J14" s="413"/>
      <c r="K14" s="413"/>
      <c r="L14" s="413"/>
      <c r="M14" s="413"/>
      <c r="N14" s="413"/>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3"/>
      <c r="AM14" s="413"/>
      <c r="AN14" s="413"/>
      <c r="AO14" s="413"/>
      <c r="AP14" s="413"/>
      <c r="AQ14" s="413"/>
      <c r="AR14" s="413"/>
      <c r="AS14" s="413"/>
      <c r="AT14" s="413"/>
      <c r="AU14" s="413"/>
      <c r="AV14" s="413"/>
      <c r="AW14" s="413"/>
      <c r="AX14" s="413"/>
    </row>
    <row r="15" spans="1:52" ht="15.75" customHeight="1" x14ac:dyDescent="0.2"/>
    <row r="16" spans="1:52" ht="15.75" customHeight="1" x14ac:dyDescent="0.2"/>
    <row r="17" spans="1:50" ht="45.75" customHeight="1" x14ac:dyDescent="0.2">
      <c r="A17" s="506" t="s">
        <v>315</v>
      </c>
      <c r="B17" s="506"/>
      <c r="C17" s="506"/>
      <c r="D17" s="506"/>
      <c r="E17" s="506"/>
      <c r="F17" s="50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row>
    <row r="18" spans="1:50" ht="15.75" customHeight="1" x14ac:dyDescent="0.2"/>
    <row r="19" spans="1:50" ht="15.75" customHeight="1" x14ac:dyDescent="0.2"/>
    <row r="20" spans="1:50" ht="15.75" customHeight="1" x14ac:dyDescent="0.2">
      <c r="A20" s="248" t="s">
        <v>45</v>
      </c>
      <c r="B20" s="248"/>
      <c r="C20" s="248"/>
      <c r="D20" s="248"/>
      <c r="E20" s="248"/>
      <c r="F20" s="248"/>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row>
    <row r="21" spans="1:50" ht="15.75" customHeight="1" x14ac:dyDescent="0.2"/>
    <row r="22" spans="1:50" ht="15.75" customHeight="1" x14ac:dyDescent="0.2"/>
    <row r="23" spans="1:50" ht="15.75" customHeight="1" x14ac:dyDescent="0.2">
      <c r="A23" s="21" t="s">
        <v>115</v>
      </c>
    </row>
    <row r="24" spans="1:50" ht="57.75" customHeight="1" x14ac:dyDescent="0.2">
      <c r="D24" s="510"/>
      <c r="E24" s="510"/>
      <c r="F24" s="510"/>
      <c r="G24" s="510"/>
      <c r="H24" s="510"/>
      <c r="I24" s="510"/>
      <c r="J24" s="510"/>
      <c r="K24" s="510"/>
      <c r="L24" s="510"/>
      <c r="M24" s="510"/>
      <c r="N24" s="510"/>
      <c r="O24" s="510"/>
      <c r="P24" s="510"/>
      <c r="Q24" s="510"/>
      <c r="R24" s="510"/>
      <c r="S24" s="510"/>
      <c r="T24" s="510"/>
      <c r="U24" s="510"/>
      <c r="V24" s="510"/>
      <c r="W24" s="510"/>
      <c r="X24" s="510"/>
      <c r="Y24" s="510"/>
      <c r="Z24" s="510"/>
      <c r="AA24" s="510"/>
      <c r="AB24" s="510"/>
      <c r="AC24" s="510"/>
      <c r="AD24" s="510"/>
      <c r="AE24" s="510"/>
      <c r="AF24" s="510"/>
      <c r="AG24" s="510"/>
      <c r="AH24" s="510"/>
      <c r="AI24" s="510"/>
      <c r="AJ24" s="510"/>
      <c r="AK24" s="510"/>
      <c r="AL24" s="510"/>
      <c r="AM24" s="510"/>
      <c r="AN24" s="510"/>
      <c r="AO24" s="510"/>
      <c r="AP24" s="510"/>
      <c r="AQ24" s="510"/>
      <c r="AR24" s="510"/>
      <c r="AS24" s="510"/>
      <c r="AT24" s="510"/>
      <c r="AU24" s="510"/>
      <c r="AV24" s="510"/>
      <c r="AW24" s="510"/>
      <c r="AX24" s="510"/>
    </row>
    <row r="25" spans="1:50" ht="15.75" customHeight="1" x14ac:dyDescent="0.2"/>
    <row r="26" spans="1:50" ht="15.75" customHeight="1" x14ac:dyDescent="0.2">
      <c r="A26" s="21" t="s">
        <v>112</v>
      </c>
    </row>
    <row r="27" spans="1:50" ht="57.75" customHeight="1" x14ac:dyDescent="0.2">
      <c r="D27" s="510"/>
      <c r="E27" s="510"/>
      <c r="F27" s="510"/>
      <c r="G27" s="510"/>
      <c r="H27" s="510"/>
      <c r="I27" s="510"/>
      <c r="J27" s="510"/>
      <c r="K27" s="510"/>
      <c r="L27" s="510"/>
      <c r="M27" s="510"/>
      <c r="N27" s="510"/>
      <c r="O27" s="510"/>
      <c r="P27" s="510"/>
      <c r="Q27" s="510"/>
      <c r="R27" s="510"/>
      <c r="S27" s="510"/>
      <c r="T27" s="510"/>
      <c r="U27" s="510"/>
      <c r="V27" s="510"/>
      <c r="W27" s="510"/>
      <c r="X27" s="510"/>
      <c r="Y27" s="510"/>
      <c r="Z27" s="510"/>
      <c r="AA27" s="510"/>
      <c r="AB27" s="510"/>
      <c r="AC27" s="510"/>
      <c r="AD27" s="510"/>
      <c r="AE27" s="510"/>
      <c r="AF27" s="510"/>
      <c r="AG27" s="510"/>
      <c r="AH27" s="510"/>
      <c r="AI27" s="510"/>
      <c r="AJ27" s="510"/>
      <c r="AK27" s="510"/>
      <c r="AL27" s="510"/>
      <c r="AM27" s="510"/>
      <c r="AN27" s="510"/>
      <c r="AO27" s="510"/>
      <c r="AP27" s="510"/>
      <c r="AQ27" s="510"/>
      <c r="AR27" s="510"/>
      <c r="AS27" s="510"/>
      <c r="AT27" s="510"/>
      <c r="AU27" s="510"/>
      <c r="AV27" s="510"/>
      <c r="AW27" s="510"/>
      <c r="AX27" s="510"/>
    </row>
    <row r="28" spans="1:50" ht="15.75" customHeight="1" x14ac:dyDescent="0.2"/>
    <row r="29" spans="1:50" ht="15.75" customHeight="1" x14ac:dyDescent="0.2"/>
    <row r="30" spans="1:50" ht="15.75" customHeight="1" x14ac:dyDescent="0.2"/>
    <row r="31" spans="1:50" ht="15.75" customHeight="1" x14ac:dyDescent="0.2"/>
    <row r="32" spans="1:50"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sheetData>
  <sheetProtection sheet="1" objects="1" scenarios="1"/>
  <mergeCells count="5">
    <mergeCell ref="A14:AX14"/>
    <mergeCell ref="A17:AX17"/>
    <mergeCell ref="A20:AX20"/>
    <mergeCell ref="D24:AX24"/>
    <mergeCell ref="D27:AX27"/>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showGridLines="0" showZeros="0" view="pageBreakPreview" zoomScaleNormal="85" zoomScaleSheetLayoutView="100" workbookViewId="0">
      <selection activeCell="CD23" sqref="CD23"/>
    </sheetView>
  </sheetViews>
  <sheetFormatPr defaultColWidth="9" defaultRowHeight="13.2" x14ac:dyDescent="0.2"/>
  <cols>
    <col min="1" max="52" width="1.77734375" style="21" customWidth="1"/>
    <col min="53" max="80" width="1.88671875" style="21" customWidth="1"/>
    <col min="81" max="16384" width="9" style="21"/>
  </cols>
  <sheetData>
    <row r="1" spans="1:52" ht="15.75" customHeight="1" x14ac:dyDescent="0.2">
      <c r="A1" s="151" t="s">
        <v>116</v>
      </c>
    </row>
    <row r="2" spans="1:52" ht="15.75" customHeight="1" x14ac:dyDescent="0.2"/>
    <row r="3" spans="1:52" ht="15.75" customHeight="1" x14ac:dyDescent="0.2">
      <c r="AJ3" s="88"/>
      <c r="AK3" s="88"/>
      <c r="AL3" s="84" t="s">
        <v>34</v>
      </c>
      <c r="AM3" s="249"/>
      <c r="AN3" s="249"/>
      <c r="AO3" s="88"/>
      <c r="AP3" s="84" t="s">
        <v>41</v>
      </c>
      <c r="AQ3" s="249"/>
      <c r="AR3" s="249"/>
      <c r="AS3" s="1" t="s">
        <v>32</v>
      </c>
      <c r="AU3" s="249"/>
      <c r="AV3" s="249"/>
      <c r="AW3" s="88" t="s">
        <v>33</v>
      </c>
      <c r="AX3" s="88"/>
      <c r="AZ3" s="151" t="s">
        <v>272</v>
      </c>
    </row>
    <row r="4" spans="1:52" ht="15.75" customHeight="1" x14ac:dyDescent="0.2"/>
    <row r="5" spans="1:52" ht="15.75" customHeight="1" x14ac:dyDescent="0.2">
      <c r="A5" s="21" t="s">
        <v>103</v>
      </c>
    </row>
    <row r="6" spans="1:52" ht="15.75" customHeight="1" x14ac:dyDescent="0.2"/>
    <row r="7" spans="1:52" ht="15.75" customHeight="1" x14ac:dyDescent="0.2"/>
    <row r="8" spans="1:52" ht="30" customHeight="1" x14ac:dyDescent="0.2">
      <c r="AB8" s="21" t="s">
        <v>42</v>
      </c>
      <c r="AG8" s="509">
        <f>'1号'!AG8</f>
        <v>0</v>
      </c>
      <c r="AH8" s="509"/>
      <c r="AI8" s="509"/>
      <c r="AJ8" s="509"/>
      <c r="AK8" s="509"/>
      <c r="AL8" s="509"/>
      <c r="AM8" s="509"/>
      <c r="AN8" s="509"/>
      <c r="AO8" s="509"/>
      <c r="AP8" s="509"/>
      <c r="AQ8" s="509"/>
      <c r="AR8" s="509"/>
      <c r="AS8" s="509"/>
      <c r="AT8" s="509"/>
      <c r="AU8" s="509"/>
      <c r="AV8" s="509"/>
      <c r="AW8" s="509"/>
      <c r="AX8" s="509"/>
      <c r="AZ8" s="151" t="s">
        <v>290</v>
      </c>
    </row>
    <row r="9" spans="1:52" ht="30" customHeight="1" x14ac:dyDescent="0.2">
      <c r="AB9" s="21" t="s">
        <v>43</v>
      </c>
      <c r="AG9" s="509">
        <f>'1号'!AG9</f>
        <v>0</v>
      </c>
      <c r="AH9" s="509"/>
      <c r="AI9" s="509"/>
      <c r="AJ9" s="509"/>
      <c r="AK9" s="509"/>
      <c r="AL9" s="509"/>
      <c r="AM9" s="509"/>
      <c r="AN9" s="509"/>
      <c r="AO9" s="509"/>
      <c r="AP9" s="509"/>
      <c r="AQ9" s="509"/>
      <c r="AR9" s="509"/>
      <c r="AS9" s="509"/>
      <c r="AT9" s="509"/>
      <c r="AU9" s="509"/>
      <c r="AV9" s="509"/>
      <c r="AW9" s="509"/>
      <c r="AX9" s="509"/>
    </row>
    <row r="10" spans="1:52" ht="30" customHeight="1" x14ac:dyDescent="0.2">
      <c r="AB10" s="21" t="s">
        <v>44</v>
      </c>
      <c r="AG10" s="509">
        <f>'1号'!AG10</f>
        <v>0</v>
      </c>
      <c r="AH10" s="509"/>
      <c r="AI10" s="509"/>
      <c r="AJ10" s="509"/>
      <c r="AK10" s="509"/>
      <c r="AL10" s="509"/>
      <c r="AM10" s="509"/>
      <c r="AN10" s="509"/>
      <c r="AO10" s="509"/>
      <c r="AP10" s="509"/>
      <c r="AQ10" s="509"/>
      <c r="AR10" s="509"/>
      <c r="AS10" s="509"/>
      <c r="AT10" s="509"/>
      <c r="AU10" s="509"/>
      <c r="AV10" s="509"/>
      <c r="AW10" s="509"/>
      <c r="AX10" s="509"/>
    </row>
    <row r="11" spans="1:52" ht="15.75" customHeight="1" x14ac:dyDescent="0.2"/>
    <row r="12" spans="1:52" ht="15.75" customHeight="1" x14ac:dyDescent="0.2"/>
    <row r="13" spans="1:52" ht="15.75" customHeight="1" x14ac:dyDescent="0.2">
      <c r="A13" s="413" t="s">
        <v>117</v>
      </c>
      <c r="B13" s="413"/>
      <c r="C13" s="413"/>
      <c r="D13" s="413"/>
      <c r="E13" s="413"/>
      <c r="F13" s="413"/>
      <c r="G13" s="413"/>
      <c r="H13" s="413"/>
      <c r="I13" s="413"/>
      <c r="J13" s="413"/>
      <c r="K13" s="413"/>
      <c r="L13" s="413"/>
      <c r="M13" s="413"/>
      <c r="N13" s="413"/>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3"/>
      <c r="AM13" s="413"/>
      <c r="AN13" s="413"/>
      <c r="AO13" s="413"/>
      <c r="AP13" s="413"/>
      <c r="AQ13" s="413"/>
      <c r="AR13" s="413"/>
      <c r="AS13" s="413"/>
      <c r="AT13" s="413"/>
      <c r="AU13" s="413"/>
      <c r="AV13" s="413"/>
      <c r="AW13" s="413"/>
      <c r="AX13" s="413"/>
    </row>
    <row r="14" spans="1:52" ht="15.75" customHeight="1" x14ac:dyDescent="0.2"/>
    <row r="15" spans="1:52" ht="15.75" customHeight="1" x14ac:dyDescent="0.2"/>
    <row r="16" spans="1:52" ht="50.25" customHeight="1" x14ac:dyDescent="0.2">
      <c r="A16" s="507" t="s">
        <v>327</v>
      </c>
      <c r="B16" s="507"/>
      <c r="C16" s="507"/>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7"/>
      <c r="AS16" s="507"/>
      <c r="AT16" s="507"/>
      <c r="AU16" s="507"/>
      <c r="AV16" s="507"/>
      <c r="AW16" s="507"/>
      <c r="AX16" s="507"/>
      <c r="AZ16" s="151" t="s">
        <v>273</v>
      </c>
    </row>
    <row r="17" spans="1:52" ht="15.75" customHeight="1" x14ac:dyDescent="0.2"/>
    <row r="18" spans="1:52" ht="15.75" customHeight="1" x14ac:dyDescent="0.2"/>
    <row r="19" spans="1:52" ht="15.75" customHeight="1" x14ac:dyDescent="0.2">
      <c r="A19" s="248" t="s">
        <v>45</v>
      </c>
      <c r="B19" s="248"/>
      <c r="C19" s="248"/>
      <c r="D19" s="248"/>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row>
    <row r="20" spans="1:52" ht="15.75" customHeight="1" x14ac:dyDescent="0.2"/>
    <row r="21" spans="1:52" ht="15.75" customHeight="1" x14ac:dyDescent="0.2"/>
    <row r="22" spans="1:52" ht="15.75" customHeight="1" x14ac:dyDescent="0.2">
      <c r="A22" s="21" t="s">
        <v>118</v>
      </c>
    </row>
    <row r="23" spans="1:52" ht="15.75" customHeight="1" x14ac:dyDescent="0.2">
      <c r="D23" s="88" t="s">
        <v>34</v>
      </c>
      <c r="E23" s="88"/>
      <c r="F23" s="88"/>
      <c r="G23" s="249"/>
      <c r="H23" s="249"/>
      <c r="I23" s="88" t="s">
        <v>212</v>
      </c>
      <c r="J23" s="88"/>
      <c r="K23" s="249"/>
      <c r="L23" s="249"/>
      <c r="M23" s="88" t="s">
        <v>213</v>
      </c>
      <c r="N23" s="88"/>
      <c r="O23" s="249"/>
      <c r="P23" s="249"/>
      <c r="Q23" s="88" t="s">
        <v>214</v>
      </c>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Z23" s="151" t="s">
        <v>294</v>
      </c>
    </row>
    <row r="24" spans="1:52" ht="15.75" customHeight="1" x14ac:dyDescent="0.2"/>
    <row r="25" spans="1:52" ht="15.75" customHeight="1" x14ac:dyDescent="0.2">
      <c r="A25" s="21" t="s">
        <v>119</v>
      </c>
    </row>
    <row r="26" spans="1:52" ht="15.75" customHeight="1" x14ac:dyDescent="0.2">
      <c r="A26" s="21" t="s">
        <v>120</v>
      </c>
    </row>
    <row r="27" spans="1:52" ht="15.75" customHeight="1" x14ac:dyDescent="0.2">
      <c r="A27" s="21" t="s">
        <v>121</v>
      </c>
    </row>
    <row r="28" spans="1:52" ht="15.75" customHeight="1" x14ac:dyDescent="0.2">
      <c r="A28" s="21" t="s">
        <v>215</v>
      </c>
    </row>
    <row r="29" spans="1:52" ht="15.75" customHeight="1" x14ac:dyDescent="0.2">
      <c r="A29" s="21" t="s">
        <v>122</v>
      </c>
    </row>
    <row r="30" spans="1:52" ht="15.75" customHeight="1" x14ac:dyDescent="0.2"/>
    <row r="31" spans="1:52" ht="15.75" customHeight="1" x14ac:dyDescent="0.2"/>
    <row r="32" spans="1:5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sheetData>
  <sheetProtection sheet="1" objects="1" scenarios="1"/>
  <mergeCells count="12">
    <mergeCell ref="AM3:AN3"/>
    <mergeCell ref="AQ3:AR3"/>
    <mergeCell ref="AU3:AV3"/>
    <mergeCell ref="G23:H23"/>
    <mergeCell ref="K23:L23"/>
    <mergeCell ref="O23:P23"/>
    <mergeCell ref="AG8:AX8"/>
    <mergeCell ref="AG9:AX9"/>
    <mergeCell ref="AG10:AX10"/>
    <mergeCell ref="A13:AX13"/>
    <mergeCell ref="A16:AX16"/>
    <mergeCell ref="A19:AX19"/>
  </mergeCells>
  <phoneticPr fontId="3"/>
  <dataValidations count="1">
    <dataValidation type="whole" allowBlank="1" showInputMessage="1" showErrorMessage="1" sqref="AU3:AV3 AQ3:AR3 AM3:AN3">
      <formula1>1</formula1>
      <formula2>31</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showZeros="0" view="pageBreakPreview" zoomScaleNormal="70" zoomScaleSheetLayoutView="100" workbookViewId="0">
      <selection activeCell="K20" sqref="K20"/>
    </sheetView>
  </sheetViews>
  <sheetFormatPr defaultColWidth="9" defaultRowHeight="13.2" x14ac:dyDescent="0.2"/>
  <cols>
    <col min="1" max="1" width="6.77734375" style="2" customWidth="1"/>
    <col min="2" max="2" width="32.33203125" style="2" customWidth="1"/>
    <col min="3" max="3" width="11.33203125" style="2" customWidth="1"/>
    <col min="4" max="4" width="10.109375" style="2" customWidth="1"/>
    <col min="5" max="5" width="3.33203125" style="2" bestFit="1" customWidth="1"/>
    <col min="6" max="6" width="10.109375" style="2" customWidth="1"/>
    <col min="7" max="7" width="3.33203125" style="2" bestFit="1" customWidth="1"/>
    <col min="8" max="8" width="2.6640625" style="2" customWidth="1"/>
    <col min="9" max="16384" width="9" style="2"/>
  </cols>
  <sheetData>
    <row r="1" spans="1:9" x14ac:dyDescent="0.2">
      <c r="A1" s="1" t="s">
        <v>123</v>
      </c>
    </row>
    <row r="3" spans="1:9" ht="27" customHeight="1" x14ac:dyDescent="0.2">
      <c r="A3" s="413" t="s">
        <v>124</v>
      </c>
      <c r="B3" s="413"/>
      <c r="C3" s="413"/>
      <c r="D3" s="413"/>
      <c r="E3" s="413"/>
      <c r="F3" s="413"/>
      <c r="G3" s="413"/>
    </row>
    <row r="5" spans="1:9" x14ac:dyDescent="0.2">
      <c r="A5" s="93" t="s">
        <v>191</v>
      </c>
      <c r="B5" s="93"/>
      <c r="C5" s="93"/>
      <c r="D5" s="93"/>
      <c r="E5" s="93"/>
      <c r="F5" s="93"/>
      <c r="G5" s="93"/>
    </row>
    <row r="6" spans="1:9" x14ac:dyDescent="0.2">
      <c r="A6" s="93"/>
      <c r="B6" s="93"/>
      <c r="C6" s="93"/>
      <c r="D6" s="93"/>
      <c r="E6" s="93"/>
      <c r="F6" s="93"/>
      <c r="G6" s="93"/>
    </row>
    <row r="7" spans="1:9" ht="18" customHeight="1" x14ac:dyDescent="0.2">
      <c r="A7" s="2" t="s">
        <v>22</v>
      </c>
      <c r="B7" s="93"/>
      <c r="C7" s="93"/>
      <c r="D7" s="93"/>
      <c r="E7" s="93"/>
      <c r="F7" s="93"/>
      <c r="G7" s="93"/>
    </row>
    <row r="8" spans="1:9" ht="54.75" customHeight="1" x14ac:dyDescent="0.2">
      <c r="A8" s="194" t="s">
        <v>258</v>
      </c>
      <c r="B8" s="94" t="s">
        <v>21</v>
      </c>
      <c r="C8" s="95" t="s">
        <v>196</v>
      </c>
      <c r="D8" s="96" t="s">
        <v>246</v>
      </c>
      <c r="E8" s="96"/>
      <c r="F8" s="96" t="s">
        <v>247</v>
      </c>
      <c r="G8" s="96"/>
    </row>
    <row r="9" spans="1:9" ht="21.75" customHeight="1" x14ac:dyDescent="0.2">
      <c r="A9" s="97">
        <v>1</v>
      </c>
      <c r="B9" s="154">
        <f>'1号 別紙1(1)一覧'!B9</f>
        <v>0</v>
      </c>
      <c r="C9" s="132">
        <f>'1号 別紙1(1)一覧'!C9</f>
        <v>0</v>
      </c>
      <c r="D9" s="209"/>
      <c r="E9" s="98" t="s">
        <v>37</v>
      </c>
      <c r="F9" s="209"/>
      <c r="G9" s="98" t="s">
        <v>37</v>
      </c>
      <c r="I9" s="2" t="s">
        <v>295</v>
      </c>
    </row>
    <row r="10" spans="1:9" ht="21.75" customHeight="1" x14ac:dyDescent="0.2">
      <c r="A10" s="44">
        <v>2</v>
      </c>
      <c r="B10" s="155">
        <f>'1号 別紙1(1)一覧'!B10</f>
        <v>0</v>
      </c>
      <c r="C10" s="133">
        <f>'1号 別紙1(1)一覧'!C10</f>
        <v>0</v>
      </c>
      <c r="D10" s="210"/>
      <c r="E10" s="99" t="s">
        <v>37</v>
      </c>
      <c r="F10" s="210"/>
      <c r="G10" s="99" t="s">
        <v>37</v>
      </c>
    </row>
    <row r="11" spans="1:9" ht="21.75" customHeight="1" x14ac:dyDescent="0.2">
      <c r="A11" s="44">
        <v>3</v>
      </c>
      <c r="B11" s="155">
        <f>'1号 別紙1(1)一覧'!B11</f>
        <v>0</v>
      </c>
      <c r="C11" s="133">
        <f>'1号 別紙1(1)一覧'!C11</f>
        <v>0</v>
      </c>
      <c r="D11" s="210"/>
      <c r="E11" s="99" t="s">
        <v>37</v>
      </c>
      <c r="F11" s="210"/>
      <c r="G11" s="99" t="s">
        <v>37</v>
      </c>
    </row>
    <row r="12" spans="1:9" ht="21.75" customHeight="1" x14ac:dyDescent="0.2">
      <c r="A12" s="44">
        <v>4</v>
      </c>
      <c r="B12" s="155">
        <f>'1号 別紙1(1)一覧'!B12</f>
        <v>0</v>
      </c>
      <c r="C12" s="133">
        <f>'1号 別紙1(1)一覧'!C12</f>
        <v>0</v>
      </c>
      <c r="D12" s="210"/>
      <c r="E12" s="99" t="s">
        <v>37</v>
      </c>
      <c r="F12" s="210"/>
      <c r="G12" s="99" t="s">
        <v>37</v>
      </c>
    </row>
    <row r="13" spans="1:9" ht="21.75" customHeight="1" x14ac:dyDescent="0.2">
      <c r="A13" s="44">
        <v>5</v>
      </c>
      <c r="B13" s="155">
        <f>'1号 別紙1(1)一覧'!B13</f>
        <v>0</v>
      </c>
      <c r="C13" s="133">
        <f>'1号 別紙1(1)一覧'!C13</f>
        <v>0</v>
      </c>
      <c r="D13" s="210"/>
      <c r="E13" s="99" t="s">
        <v>37</v>
      </c>
      <c r="F13" s="210"/>
      <c r="G13" s="99" t="s">
        <v>37</v>
      </c>
    </row>
    <row r="14" spans="1:9" ht="21.75" customHeight="1" x14ac:dyDescent="0.2">
      <c r="A14" s="44">
        <v>6</v>
      </c>
      <c r="B14" s="155">
        <f>'1号 別紙1(1)一覧'!B14</f>
        <v>0</v>
      </c>
      <c r="C14" s="133">
        <f>'1号 別紙1(1)一覧'!C14</f>
        <v>0</v>
      </c>
      <c r="D14" s="210"/>
      <c r="E14" s="99" t="s">
        <v>37</v>
      </c>
      <c r="F14" s="210"/>
      <c r="G14" s="99" t="s">
        <v>37</v>
      </c>
    </row>
    <row r="15" spans="1:9" ht="21.75" customHeight="1" x14ac:dyDescent="0.2">
      <c r="A15" s="44">
        <v>7</v>
      </c>
      <c r="B15" s="155">
        <f>'1号 別紙1(1)一覧'!B15</f>
        <v>0</v>
      </c>
      <c r="C15" s="133">
        <f>'1号 別紙1(1)一覧'!C15</f>
        <v>0</v>
      </c>
      <c r="D15" s="210"/>
      <c r="E15" s="99" t="s">
        <v>37</v>
      </c>
      <c r="F15" s="210"/>
      <c r="G15" s="99" t="s">
        <v>37</v>
      </c>
    </row>
    <row r="16" spans="1:9" ht="21.75" customHeight="1" x14ac:dyDescent="0.2">
      <c r="A16" s="44">
        <v>8</v>
      </c>
      <c r="B16" s="155">
        <f>'1号 別紙1(1)一覧'!B16</f>
        <v>0</v>
      </c>
      <c r="C16" s="133">
        <f>'1号 別紙1(1)一覧'!C16</f>
        <v>0</v>
      </c>
      <c r="D16" s="210"/>
      <c r="E16" s="99" t="s">
        <v>37</v>
      </c>
      <c r="F16" s="210"/>
      <c r="G16" s="99" t="s">
        <v>37</v>
      </c>
    </row>
    <row r="17" spans="1:7" ht="21.75" customHeight="1" x14ac:dyDescent="0.2">
      <c r="A17" s="44">
        <v>9</v>
      </c>
      <c r="B17" s="155">
        <f>'1号 別紙1(1)一覧'!B17</f>
        <v>0</v>
      </c>
      <c r="C17" s="133">
        <f>'1号 別紙1(1)一覧'!C17</f>
        <v>0</v>
      </c>
      <c r="D17" s="210"/>
      <c r="E17" s="99" t="s">
        <v>37</v>
      </c>
      <c r="F17" s="210"/>
      <c r="G17" s="99" t="s">
        <v>37</v>
      </c>
    </row>
    <row r="18" spans="1:7" ht="21.75" customHeight="1" x14ac:dyDescent="0.2">
      <c r="A18" s="44">
        <v>10</v>
      </c>
      <c r="B18" s="155">
        <f>'1号 別紙1(1)一覧'!B18</f>
        <v>0</v>
      </c>
      <c r="C18" s="133">
        <f>'1号 別紙1(1)一覧'!C18</f>
        <v>0</v>
      </c>
      <c r="D18" s="210"/>
      <c r="E18" s="99" t="s">
        <v>37</v>
      </c>
      <c r="F18" s="210"/>
      <c r="G18" s="99" t="s">
        <v>37</v>
      </c>
    </row>
    <row r="19" spans="1:7" ht="21.75" customHeight="1" x14ac:dyDescent="0.2">
      <c r="A19" s="44">
        <v>11</v>
      </c>
      <c r="B19" s="155">
        <f>'1号 別紙1(1)一覧'!B19</f>
        <v>0</v>
      </c>
      <c r="C19" s="133">
        <f>'1号 別紙1(1)一覧'!C19</f>
        <v>0</v>
      </c>
      <c r="D19" s="210"/>
      <c r="E19" s="99" t="s">
        <v>37</v>
      </c>
      <c r="F19" s="210"/>
      <c r="G19" s="99" t="s">
        <v>37</v>
      </c>
    </row>
    <row r="20" spans="1:7" ht="21.75" customHeight="1" x14ac:dyDescent="0.2">
      <c r="A20" s="44">
        <v>12</v>
      </c>
      <c r="B20" s="155">
        <f>'1号 別紙1(1)一覧'!B20</f>
        <v>0</v>
      </c>
      <c r="C20" s="133">
        <f>'1号 別紙1(1)一覧'!C20</f>
        <v>0</v>
      </c>
      <c r="D20" s="210"/>
      <c r="E20" s="99" t="s">
        <v>37</v>
      </c>
      <c r="F20" s="210"/>
      <c r="G20" s="99" t="s">
        <v>37</v>
      </c>
    </row>
    <row r="21" spans="1:7" ht="21.75" customHeight="1" x14ac:dyDescent="0.2">
      <c r="A21" s="44">
        <v>13</v>
      </c>
      <c r="B21" s="155">
        <f>'1号 別紙1(1)一覧'!B21</f>
        <v>0</v>
      </c>
      <c r="C21" s="133">
        <f>'1号 別紙1(1)一覧'!C21</f>
        <v>0</v>
      </c>
      <c r="D21" s="210"/>
      <c r="E21" s="99" t="s">
        <v>37</v>
      </c>
      <c r="F21" s="210"/>
      <c r="G21" s="99" t="s">
        <v>37</v>
      </c>
    </row>
    <row r="22" spans="1:7" ht="21.75" customHeight="1" x14ac:dyDescent="0.2">
      <c r="A22" s="44">
        <v>14</v>
      </c>
      <c r="B22" s="155">
        <f>'1号 別紙1(1)一覧'!B22</f>
        <v>0</v>
      </c>
      <c r="C22" s="133">
        <f>'1号 別紙1(1)一覧'!C22</f>
        <v>0</v>
      </c>
      <c r="D22" s="210"/>
      <c r="E22" s="99" t="s">
        <v>37</v>
      </c>
      <c r="F22" s="210"/>
      <c r="G22" s="99" t="s">
        <v>37</v>
      </c>
    </row>
    <row r="23" spans="1:7" ht="21.75" customHeight="1" x14ac:dyDescent="0.2">
      <c r="A23" s="44">
        <v>15</v>
      </c>
      <c r="B23" s="155">
        <f>'1号 別紙1(1)一覧'!B23</f>
        <v>0</v>
      </c>
      <c r="C23" s="133">
        <f>'1号 別紙1(1)一覧'!C23</f>
        <v>0</v>
      </c>
      <c r="D23" s="210"/>
      <c r="E23" s="99" t="s">
        <v>37</v>
      </c>
      <c r="F23" s="210"/>
      <c r="G23" s="99" t="s">
        <v>37</v>
      </c>
    </row>
    <row r="24" spans="1:7" ht="21.75" customHeight="1" x14ac:dyDescent="0.2">
      <c r="A24" s="44">
        <v>16</v>
      </c>
      <c r="B24" s="155">
        <f>'1号 別紙1(1)一覧'!B24</f>
        <v>0</v>
      </c>
      <c r="C24" s="133">
        <f>'1号 別紙1(1)一覧'!C24</f>
        <v>0</v>
      </c>
      <c r="D24" s="210"/>
      <c r="E24" s="99" t="s">
        <v>37</v>
      </c>
      <c r="F24" s="210"/>
      <c r="G24" s="99" t="s">
        <v>37</v>
      </c>
    </row>
    <row r="25" spans="1:7" ht="21.75" customHeight="1" x14ac:dyDescent="0.2">
      <c r="A25" s="44">
        <v>17</v>
      </c>
      <c r="B25" s="155">
        <f>'1号 別紙1(1)一覧'!B25</f>
        <v>0</v>
      </c>
      <c r="C25" s="133">
        <f>'1号 別紙1(1)一覧'!C25</f>
        <v>0</v>
      </c>
      <c r="D25" s="210"/>
      <c r="E25" s="99" t="s">
        <v>37</v>
      </c>
      <c r="F25" s="210"/>
      <c r="G25" s="99" t="s">
        <v>37</v>
      </c>
    </row>
    <row r="26" spans="1:7" ht="21.75" customHeight="1" x14ac:dyDescent="0.2">
      <c r="A26" s="44">
        <v>18</v>
      </c>
      <c r="B26" s="155">
        <f>'1号 別紙1(1)一覧'!B26</f>
        <v>0</v>
      </c>
      <c r="C26" s="133">
        <f>'1号 別紙1(1)一覧'!C26</f>
        <v>0</v>
      </c>
      <c r="D26" s="210"/>
      <c r="E26" s="99" t="s">
        <v>37</v>
      </c>
      <c r="F26" s="210"/>
      <c r="G26" s="99" t="s">
        <v>37</v>
      </c>
    </row>
    <row r="27" spans="1:7" ht="21.75" customHeight="1" x14ac:dyDescent="0.2">
      <c r="A27" s="44">
        <v>19</v>
      </c>
      <c r="B27" s="155">
        <f>'1号 別紙1(1)一覧'!B27</f>
        <v>0</v>
      </c>
      <c r="C27" s="133">
        <f>'1号 別紙1(1)一覧'!C27</f>
        <v>0</v>
      </c>
      <c r="D27" s="210"/>
      <c r="E27" s="99" t="s">
        <v>37</v>
      </c>
      <c r="F27" s="210"/>
      <c r="G27" s="99" t="s">
        <v>37</v>
      </c>
    </row>
    <row r="28" spans="1:7" ht="21.75" customHeight="1" thickBot="1" x14ac:dyDescent="0.25">
      <c r="A28" s="45">
        <v>20</v>
      </c>
      <c r="B28" s="156">
        <f>'1号 別紙1(1)一覧'!B28</f>
        <v>0</v>
      </c>
      <c r="C28" s="134">
        <f>'1号 別紙1(1)一覧'!C28</f>
        <v>0</v>
      </c>
      <c r="D28" s="211"/>
      <c r="E28" s="100" t="s">
        <v>37</v>
      </c>
      <c r="F28" s="211"/>
      <c r="G28" s="100" t="s">
        <v>37</v>
      </c>
    </row>
    <row r="29" spans="1:7" ht="21.75" customHeight="1" thickTop="1" x14ac:dyDescent="0.2">
      <c r="A29" s="46" t="s">
        <v>5</v>
      </c>
      <c r="B29" s="101"/>
      <c r="C29" s="101"/>
      <c r="D29" s="102">
        <f>SUM(D9:D28)</f>
        <v>0</v>
      </c>
      <c r="E29" s="103" t="s">
        <v>54</v>
      </c>
      <c r="F29" s="102">
        <f>SUM(F9:F28)</f>
        <v>0</v>
      </c>
      <c r="G29" s="103" t="s">
        <v>54</v>
      </c>
    </row>
    <row r="31" spans="1:7" x14ac:dyDescent="0.2">
      <c r="A31" s="2" t="s">
        <v>194</v>
      </c>
    </row>
    <row r="32" spans="1:7" x14ac:dyDescent="0.2">
      <c r="A32" s="2" t="s">
        <v>195</v>
      </c>
    </row>
    <row r="33" spans="1:9" x14ac:dyDescent="0.2">
      <c r="A33" s="2" t="s">
        <v>197</v>
      </c>
    </row>
    <row r="40" spans="1:9" x14ac:dyDescent="0.2">
      <c r="I40" s="2" t="s">
        <v>35</v>
      </c>
    </row>
    <row r="41" spans="1:9" x14ac:dyDescent="0.2">
      <c r="I41" s="2" t="s">
        <v>36</v>
      </c>
    </row>
  </sheetData>
  <sheetProtection sheet="1" objects="1" scenarios="1"/>
  <mergeCells count="1">
    <mergeCell ref="A3:G3"/>
  </mergeCells>
  <phoneticPr fontId="3"/>
  <dataValidations count="1">
    <dataValidation type="whole" allowBlank="1" showInputMessage="1" showErrorMessage="1" sqref="D9:D28 F9:F28">
      <formula1>0</formula1>
      <formula2>999</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8"/>
  <sheetViews>
    <sheetView showGridLines="0" showZeros="0" view="pageBreakPreview" zoomScaleNormal="70" zoomScaleSheetLayoutView="100" workbookViewId="0">
      <selection activeCell="G13" sqref="G13:AN13"/>
    </sheetView>
  </sheetViews>
  <sheetFormatPr defaultColWidth="9" defaultRowHeight="13.2" x14ac:dyDescent="0.2"/>
  <cols>
    <col min="1" max="31" width="1.88671875" style="88" customWidth="1"/>
    <col min="32" max="32" width="16.109375" style="88" customWidth="1"/>
    <col min="33" max="41" width="1.88671875" style="88" customWidth="1"/>
    <col min="42" max="42" width="1.88671875" style="151" customWidth="1"/>
    <col min="43" max="79" width="1.88671875" style="88" customWidth="1"/>
    <col min="80" max="16384" width="9" style="88"/>
  </cols>
  <sheetData>
    <row r="1" spans="1:42" ht="14.25" customHeight="1" x14ac:dyDescent="0.2">
      <c r="A1" s="151" t="s">
        <v>123</v>
      </c>
    </row>
    <row r="2" spans="1:42" ht="14.25" customHeight="1" x14ac:dyDescent="0.2"/>
    <row r="3" spans="1:42" ht="23.25" customHeight="1" x14ac:dyDescent="0.2">
      <c r="A3" s="88" t="s">
        <v>23</v>
      </c>
    </row>
    <row r="4" spans="1:42" ht="14.25" customHeight="1" x14ac:dyDescent="0.2">
      <c r="A4" s="51"/>
      <c r="B4" s="61" t="s">
        <v>281</v>
      </c>
      <c r="C4" s="61"/>
      <c r="D4" s="61"/>
      <c r="E4" s="61"/>
      <c r="H4" s="263"/>
      <c r="I4" s="263"/>
      <c r="K4" s="153" t="s">
        <v>307</v>
      </c>
      <c r="AP4" s="151" t="s">
        <v>287</v>
      </c>
    </row>
    <row r="5" spans="1:42" ht="12" customHeight="1" x14ac:dyDescent="0.2"/>
    <row r="6" spans="1:42" ht="19.5" customHeight="1" x14ac:dyDescent="0.2">
      <c r="A6" s="276" t="s">
        <v>21</v>
      </c>
      <c r="B6" s="277"/>
      <c r="C6" s="277"/>
      <c r="D6" s="277"/>
      <c r="E6" s="277"/>
      <c r="F6" s="278"/>
      <c r="G6" s="298" t="e">
        <f>VLOOKUP(H4,'8号 別紙1(1)一覧'!A9:C29,2,FALSE)</f>
        <v>#N/A</v>
      </c>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9"/>
    </row>
    <row r="7" spans="1:42" ht="21.75" customHeight="1" x14ac:dyDescent="0.2">
      <c r="A7" s="276" t="s">
        <v>160</v>
      </c>
      <c r="B7" s="277"/>
      <c r="C7" s="277"/>
      <c r="D7" s="277"/>
      <c r="E7" s="277"/>
      <c r="F7" s="278"/>
      <c r="G7" s="293" t="e">
        <f>VLOOKUP(H4,'8号 別紙1(1)一覧'!A9:C28,3,FALSE)</f>
        <v>#N/A</v>
      </c>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4"/>
    </row>
    <row r="8" spans="1:42" ht="19.5" customHeight="1" x14ac:dyDescent="0.2">
      <c r="A8" s="276" t="s">
        <v>24</v>
      </c>
      <c r="B8" s="277"/>
      <c r="C8" s="277"/>
      <c r="D8" s="277"/>
      <c r="E8" s="277"/>
      <c r="F8" s="278"/>
      <c r="G8" s="53" t="s">
        <v>34</v>
      </c>
      <c r="H8" s="53"/>
      <c r="I8" s="53"/>
      <c r="J8" s="297"/>
      <c r="K8" s="297"/>
      <c r="L8" s="297"/>
      <c r="M8" s="53" t="s">
        <v>41</v>
      </c>
      <c r="N8" s="53"/>
      <c r="O8" s="297"/>
      <c r="P8" s="297"/>
      <c r="Q8" s="297"/>
      <c r="R8" s="53" t="s">
        <v>32</v>
      </c>
      <c r="S8" s="53"/>
      <c r="T8" s="297"/>
      <c r="U8" s="297"/>
      <c r="V8" s="297"/>
      <c r="W8" s="53" t="s">
        <v>33</v>
      </c>
      <c r="X8" s="53"/>
      <c r="Y8" s="54" t="s">
        <v>157</v>
      </c>
      <c r="Z8" s="297"/>
      <c r="AA8" s="297"/>
      <c r="AB8" s="297"/>
      <c r="AC8" s="53" t="s">
        <v>158</v>
      </c>
      <c r="AD8" s="53"/>
      <c r="AE8" s="53"/>
      <c r="AF8" s="53"/>
      <c r="AG8" s="53"/>
      <c r="AH8" s="53"/>
      <c r="AI8" s="53"/>
      <c r="AJ8" s="53"/>
      <c r="AK8" s="53"/>
      <c r="AL8" s="53"/>
      <c r="AM8" s="53"/>
      <c r="AN8" s="55"/>
      <c r="AP8" s="151" t="s">
        <v>259</v>
      </c>
    </row>
    <row r="9" spans="1:42" ht="19.5" customHeight="1" x14ac:dyDescent="0.2">
      <c r="A9" s="280"/>
      <c r="B9" s="281"/>
      <c r="C9" s="281"/>
      <c r="D9" s="281"/>
      <c r="E9" s="281"/>
      <c r="F9" s="282"/>
      <c r="G9" s="56" t="s">
        <v>34</v>
      </c>
      <c r="H9" s="56"/>
      <c r="I9" s="56"/>
      <c r="J9" s="279"/>
      <c r="K9" s="279"/>
      <c r="L9" s="279"/>
      <c r="M9" s="56" t="s">
        <v>41</v>
      </c>
      <c r="N9" s="56"/>
      <c r="O9" s="279"/>
      <c r="P9" s="279"/>
      <c r="Q9" s="279"/>
      <c r="R9" s="56" t="s">
        <v>32</v>
      </c>
      <c r="S9" s="56"/>
      <c r="T9" s="279"/>
      <c r="U9" s="279"/>
      <c r="V9" s="279"/>
      <c r="W9" s="56" t="s">
        <v>33</v>
      </c>
      <c r="X9" s="56"/>
      <c r="Y9" s="57" t="s">
        <v>157</v>
      </c>
      <c r="Z9" s="279"/>
      <c r="AA9" s="279"/>
      <c r="AB9" s="279"/>
      <c r="AC9" s="56" t="s">
        <v>159</v>
      </c>
      <c r="AD9" s="56"/>
      <c r="AE9" s="56"/>
      <c r="AF9" s="56"/>
      <c r="AG9" s="56"/>
      <c r="AH9" s="56"/>
      <c r="AI9" s="56"/>
      <c r="AJ9" s="56"/>
      <c r="AK9" s="56"/>
      <c r="AL9" s="56"/>
      <c r="AM9" s="56"/>
      <c r="AN9" s="58"/>
    </row>
    <row r="10" spans="1:42" ht="19.5" customHeight="1" x14ac:dyDescent="0.2">
      <c r="A10" s="276" t="s">
        <v>25</v>
      </c>
      <c r="B10" s="277"/>
      <c r="C10" s="277"/>
      <c r="D10" s="277"/>
      <c r="E10" s="277"/>
      <c r="F10" s="278"/>
      <c r="G10" s="300">
        <f>SUM(AH21:AN36)/1440</f>
        <v>0</v>
      </c>
      <c r="H10" s="301"/>
      <c r="I10" s="301"/>
      <c r="J10" s="301"/>
      <c r="K10" s="301"/>
      <c r="L10" s="301"/>
      <c r="M10" s="301"/>
      <c r="N10" s="301"/>
      <c r="O10" s="301"/>
      <c r="P10" s="301"/>
      <c r="Q10" s="118"/>
      <c r="R10" s="118"/>
      <c r="S10" s="29"/>
      <c r="T10" s="29"/>
      <c r="U10" s="29"/>
      <c r="V10" s="29"/>
      <c r="W10" s="29"/>
      <c r="X10" s="29"/>
      <c r="Y10" s="29"/>
      <c r="Z10" s="29"/>
      <c r="AA10" s="29"/>
      <c r="AB10" s="29"/>
      <c r="AC10" s="29"/>
      <c r="AD10" s="29"/>
      <c r="AE10" s="29"/>
      <c r="AF10" s="29"/>
      <c r="AG10" s="29"/>
      <c r="AH10" s="29"/>
      <c r="AI10" s="29"/>
      <c r="AJ10" s="29"/>
      <c r="AK10" s="29"/>
      <c r="AL10" s="29"/>
      <c r="AM10" s="29"/>
      <c r="AN10" s="52"/>
      <c r="AP10" s="151" t="s">
        <v>260</v>
      </c>
    </row>
    <row r="11" spans="1:42" ht="19.5" customHeight="1" x14ac:dyDescent="0.2">
      <c r="A11" s="284" t="s">
        <v>10</v>
      </c>
      <c r="B11" s="285"/>
      <c r="C11" s="285"/>
      <c r="D11" s="285"/>
      <c r="E11" s="285"/>
      <c r="F11" s="286"/>
      <c r="G11" s="289"/>
      <c r="H11" s="289"/>
      <c r="I11" s="289"/>
      <c r="J11" s="289"/>
      <c r="K11" s="289"/>
      <c r="L11" s="289"/>
      <c r="M11" s="289"/>
      <c r="N11" s="59" t="s">
        <v>11</v>
      </c>
      <c r="O11" s="59"/>
      <c r="P11" s="59"/>
      <c r="Q11" s="59"/>
      <c r="R11" s="59"/>
      <c r="S11" s="59"/>
      <c r="T11" s="284" t="s">
        <v>312</v>
      </c>
      <c r="U11" s="285"/>
      <c r="V11" s="285"/>
      <c r="W11" s="285"/>
      <c r="X11" s="285"/>
      <c r="Y11" s="285"/>
      <c r="Z11" s="285"/>
      <c r="AA11" s="285"/>
      <c r="AB11" s="285"/>
      <c r="AC11" s="285"/>
      <c r="AD11" s="285"/>
      <c r="AE11" s="286"/>
      <c r="AF11" s="311" t="e">
        <f>G11/SUM(AH21:AN36)*60</f>
        <v>#DIV/0!</v>
      </c>
      <c r="AG11" s="311"/>
      <c r="AH11" s="311"/>
      <c r="AI11" s="311"/>
      <c r="AJ11" s="311"/>
      <c r="AK11" s="311"/>
      <c r="AL11" s="311"/>
      <c r="AM11" s="59" t="s">
        <v>11</v>
      </c>
      <c r="AN11" s="60"/>
      <c r="AP11" s="151" t="s">
        <v>288</v>
      </c>
    </row>
    <row r="12" spans="1:42" ht="24.75" customHeight="1" x14ac:dyDescent="0.2">
      <c r="A12" s="284" t="s">
        <v>161</v>
      </c>
      <c r="B12" s="285"/>
      <c r="C12" s="285"/>
      <c r="D12" s="285"/>
      <c r="E12" s="285"/>
      <c r="F12" s="286"/>
      <c r="G12" s="295"/>
      <c r="H12" s="295"/>
      <c r="I12" s="295"/>
      <c r="J12" s="295"/>
      <c r="K12" s="295"/>
      <c r="L12" s="295"/>
      <c r="M12" s="295"/>
      <c r="N12" s="295"/>
      <c r="O12" s="295"/>
      <c r="P12" s="295"/>
      <c r="Q12" s="295"/>
      <c r="R12" s="295"/>
      <c r="S12" s="295"/>
      <c r="T12" s="295"/>
      <c r="U12" s="295"/>
      <c r="V12" s="295"/>
      <c r="W12" s="295"/>
      <c r="X12" s="295"/>
      <c r="Y12" s="295"/>
      <c r="Z12" s="295"/>
      <c r="AA12" s="295"/>
      <c r="AB12" s="295"/>
      <c r="AC12" s="295"/>
      <c r="AD12" s="295"/>
      <c r="AE12" s="295"/>
      <c r="AF12" s="295"/>
      <c r="AG12" s="295"/>
      <c r="AH12" s="295"/>
      <c r="AI12" s="295"/>
      <c r="AJ12" s="295"/>
      <c r="AK12" s="295"/>
      <c r="AL12" s="295"/>
      <c r="AM12" s="295"/>
      <c r="AN12" s="296"/>
      <c r="AP12" s="151" t="s">
        <v>262</v>
      </c>
    </row>
    <row r="13" spans="1:42" ht="24.75" customHeight="1" x14ac:dyDescent="0.2">
      <c r="A13" s="284" t="s">
        <v>26</v>
      </c>
      <c r="B13" s="285"/>
      <c r="C13" s="285"/>
      <c r="D13" s="285"/>
      <c r="E13" s="285"/>
      <c r="F13" s="286"/>
      <c r="G13" s="290"/>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1"/>
      <c r="AM13" s="291"/>
      <c r="AN13" s="292"/>
      <c r="AP13" s="151" t="s">
        <v>263</v>
      </c>
    </row>
    <row r="14" spans="1:42" ht="57" customHeight="1" x14ac:dyDescent="0.2">
      <c r="A14" s="280" t="s">
        <v>27</v>
      </c>
      <c r="B14" s="281"/>
      <c r="C14" s="281"/>
      <c r="D14" s="281"/>
      <c r="E14" s="281"/>
      <c r="F14" s="282"/>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8"/>
      <c r="AP14" s="151" t="s">
        <v>264</v>
      </c>
    </row>
    <row r="15" spans="1:42" ht="14.25" customHeight="1" x14ac:dyDescent="0.2">
      <c r="A15" s="90" t="s">
        <v>220</v>
      </c>
      <c r="B15" s="90"/>
    </row>
    <row r="16" spans="1:42" ht="14.25" customHeight="1" x14ac:dyDescent="0.2">
      <c r="A16" s="90" t="s">
        <v>221</v>
      </c>
      <c r="B16" s="90"/>
    </row>
    <row r="17" spans="1:42" ht="14.25" customHeight="1" x14ac:dyDescent="0.2">
      <c r="A17" s="90"/>
      <c r="B17" s="90" t="s">
        <v>222</v>
      </c>
    </row>
    <row r="18" spans="1:42" ht="21" customHeight="1" x14ac:dyDescent="0.2"/>
    <row r="19" spans="1:42" ht="18" customHeight="1" x14ac:dyDescent="0.2">
      <c r="A19" s="88" t="s">
        <v>28</v>
      </c>
    </row>
    <row r="20" spans="1:42" ht="24" customHeight="1" x14ac:dyDescent="0.2">
      <c r="A20" s="283" t="s">
        <v>29</v>
      </c>
      <c r="B20" s="283"/>
      <c r="C20" s="283"/>
      <c r="D20" s="283" t="s">
        <v>225</v>
      </c>
      <c r="E20" s="283"/>
      <c r="F20" s="283"/>
      <c r="G20" s="283"/>
      <c r="H20" s="283"/>
      <c r="I20" s="283"/>
      <c r="J20" s="283"/>
      <c r="K20" s="283"/>
      <c r="L20" s="284" t="s">
        <v>31</v>
      </c>
      <c r="M20" s="285"/>
      <c r="N20" s="285"/>
      <c r="O20" s="285"/>
      <c r="P20" s="285"/>
      <c r="Q20" s="285"/>
      <c r="R20" s="285"/>
      <c r="S20" s="285"/>
      <c r="T20" s="285"/>
      <c r="U20" s="285"/>
      <c r="V20" s="285"/>
      <c r="W20" s="285"/>
      <c r="X20" s="285"/>
      <c r="Y20" s="285"/>
      <c r="Z20" s="285"/>
      <c r="AA20" s="285"/>
      <c r="AB20" s="285"/>
      <c r="AC20" s="285"/>
      <c r="AD20" s="285"/>
      <c r="AE20" s="285"/>
      <c r="AF20" s="285"/>
      <c r="AG20" s="286"/>
      <c r="AH20" s="284" t="s">
        <v>223</v>
      </c>
      <c r="AI20" s="285"/>
      <c r="AJ20" s="285"/>
      <c r="AK20" s="285"/>
      <c r="AL20" s="285"/>
      <c r="AM20" s="285"/>
      <c r="AN20" s="286"/>
    </row>
    <row r="21" spans="1:42" ht="24" customHeight="1" x14ac:dyDescent="0.2">
      <c r="A21" s="308">
        <v>1</v>
      </c>
      <c r="B21" s="308"/>
      <c r="C21" s="308"/>
      <c r="D21" s="312"/>
      <c r="E21" s="313"/>
      <c r="F21" s="69" t="s">
        <v>32</v>
      </c>
      <c r="G21" s="70"/>
      <c r="H21" s="314"/>
      <c r="I21" s="313"/>
      <c r="J21" s="69" t="s">
        <v>33</v>
      </c>
      <c r="K21" s="71"/>
      <c r="L21" s="309"/>
      <c r="M21" s="310"/>
      <c r="N21" s="310"/>
      <c r="O21" s="310"/>
      <c r="P21" s="310"/>
      <c r="Q21" s="310"/>
      <c r="R21" s="310"/>
      <c r="S21" s="310"/>
      <c r="T21" s="310"/>
      <c r="U21" s="310"/>
      <c r="V21" s="310"/>
      <c r="W21" s="310"/>
      <c r="X21" s="310"/>
      <c r="Y21" s="310"/>
      <c r="Z21" s="310"/>
      <c r="AA21" s="310"/>
      <c r="AB21" s="310"/>
      <c r="AC21" s="310"/>
      <c r="AD21" s="310"/>
      <c r="AE21" s="310"/>
      <c r="AF21" s="310"/>
      <c r="AG21" s="310"/>
      <c r="AH21" s="272"/>
      <c r="AI21" s="273"/>
      <c r="AJ21" s="273"/>
      <c r="AK21" s="273"/>
      <c r="AL21" s="273"/>
      <c r="AM21" s="270" t="s">
        <v>266</v>
      </c>
      <c r="AN21" s="271"/>
      <c r="AP21" s="151" t="s">
        <v>265</v>
      </c>
    </row>
    <row r="22" spans="1:42" ht="24" customHeight="1" x14ac:dyDescent="0.2">
      <c r="A22" s="302">
        <v>2</v>
      </c>
      <c r="B22" s="302"/>
      <c r="C22" s="302"/>
      <c r="D22" s="303"/>
      <c r="E22" s="304"/>
      <c r="F22" s="72" t="s">
        <v>32</v>
      </c>
      <c r="G22" s="73"/>
      <c r="H22" s="305"/>
      <c r="I22" s="304"/>
      <c r="J22" s="72" t="s">
        <v>33</v>
      </c>
      <c r="K22" s="74"/>
      <c r="L22" s="306"/>
      <c r="M22" s="307"/>
      <c r="N22" s="307"/>
      <c r="O22" s="307"/>
      <c r="P22" s="307"/>
      <c r="Q22" s="307"/>
      <c r="R22" s="307"/>
      <c r="S22" s="307"/>
      <c r="T22" s="307"/>
      <c r="U22" s="307"/>
      <c r="V22" s="307"/>
      <c r="W22" s="307"/>
      <c r="X22" s="307"/>
      <c r="Y22" s="307"/>
      <c r="Z22" s="307"/>
      <c r="AA22" s="307"/>
      <c r="AB22" s="307"/>
      <c r="AC22" s="307"/>
      <c r="AD22" s="307"/>
      <c r="AE22" s="307"/>
      <c r="AF22" s="307"/>
      <c r="AG22" s="307"/>
      <c r="AH22" s="274"/>
      <c r="AI22" s="275"/>
      <c r="AJ22" s="275"/>
      <c r="AK22" s="275"/>
      <c r="AL22" s="275"/>
      <c r="AM22" s="266" t="s">
        <v>266</v>
      </c>
      <c r="AN22" s="267"/>
    </row>
    <row r="23" spans="1:42" ht="24" customHeight="1" x14ac:dyDescent="0.2">
      <c r="A23" s="302">
        <v>3</v>
      </c>
      <c r="B23" s="302"/>
      <c r="C23" s="302"/>
      <c r="D23" s="303"/>
      <c r="E23" s="304"/>
      <c r="F23" s="72" t="s">
        <v>32</v>
      </c>
      <c r="G23" s="73"/>
      <c r="H23" s="305"/>
      <c r="I23" s="304"/>
      <c r="J23" s="72" t="s">
        <v>33</v>
      </c>
      <c r="K23" s="74"/>
      <c r="L23" s="306"/>
      <c r="M23" s="307"/>
      <c r="N23" s="307"/>
      <c r="O23" s="307"/>
      <c r="P23" s="307"/>
      <c r="Q23" s="307"/>
      <c r="R23" s="307"/>
      <c r="S23" s="307"/>
      <c r="T23" s="307"/>
      <c r="U23" s="307"/>
      <c r="V23" s="307"/>
      <c r="W23" s="307"/>
      <c r="X23" s="307"/>
      <c r="Y23" s="307"/>
      <c r="Z23" s="307"/>
      <c r="AA23" s="307"/>
      <c r="AB23" s="307"/>
      <c r="AC23" s="307"/>
      <c r="AD23" s="307"/>
      <c r="AE23" s="307"/>
      <c r="AF23" s="307"/>
      <c r="AG23" s="307"/>
      <c r="AH23" s="274"/>
      <c r="AI23" s="275"/>
      <c r="AJ23" s="275"/>
      <c r="AK23" s="275"/>
      <c r="AL23" s="275"/>
      <c r="AM23" s="266" t="s">
        <v>266</v>
      </c>
      <c r="AN23" s="267"/>
    </row>
    <row r="24" spans="1:42" ht="24" customHeight="1" x14ac:dyDescent="0.2">
      <c r="A24" s="302">
        <v>4</v>
      </c>
      <c r="B24" s="302"/>
      <c r="C24" s="302"/>
      <c r="D24" s="303"/>
      <c r="E24" s="304"/>
      <c r="F24" s="72" t="s">
        <v>32</v>
      </c>
      <c r="G24" s="73"/>
      <c r="H24" s="305"/>
      <c r="I24" s="304"/>
      <c r="J24" s="72" t="s">
        <v>33</v>
      </c>
      <c r="K24" s="74"/>
      <c r="L24" s="306"/>
      <c r="M24" s="307"/>
      <c r="N24" s="307"/>
      <c r="O24" s="307"/>
      <c r="P24" s="307"/>
      <c r="Q24" s="307"/>
      <c r="R24" s="307"/>
      <c r="S24" s="307"/>
      <c r="T24" s="307"/>
      <c r="U24" s="307"/>
      <c r="V24" s="307"/>
      <c r="W24" s="307"/>
      <c r="X24" s="307"/>
      <c r="Y24" s="307"/>
      <c r="Z24" s="307"/>
      <c r="AA24" s="307"/>
      <c r="AB24" s="307"/>
      <c r="AC24" s="307"/>
      <c r="AD24" s="307"/>
      <c r="AE24" s="307"/>
      <c r="AF24" s="307"/>
      <c r="AG24" s="307"/>
      <c r="AH24" s="274"/>
      <c r="AI24" s="275"/>
      <c r="AJ24" s="275"/>
      <c r="AK24" s="275"/>
      <c r="AL24" s="275"/>
      <c r="AM24" s="266" t="s">
        <v>266</v>
      </c>
      <c r="AN24" s="267"/>
    </row>
    <row r="25" spans="1:42" ht="24" customHeight="1" x14ac:dyDescent="0.2">
      <c r="A25" s="302">
        <v>5</v>
      </c>
      <c r="B25" s="302"/>
      <c r="C25" s="302"/>
      <c r="D25" s="303"/>
      <c r="E25" s="304"/>
      <c r="F25" s="72" t="s">
        <v>32</v>
      </c>
      <c r="G25" s="73"/>
      <c r="H25" s="305"/>
      <c r="I25" s="304"/>
      <c r="J25" s="72" t="s">
        <v>33</v>
      </c>
      <c r="K25" s="74"/>
      <c r="L25" s="306"/>
      <c r="M25" s="307"/>
      <c r="N25" s="307"/>
      <c r="O25" s="307"/>
      <c r="P25" s="307"/>
      <c r="Q25" s="307"/>
      <c r="R25" s="307"/>
      <c r="S25" s="307"/>
      <c r="T25" s="307"/>
      <c r="U25" s="307"/>
      <c r="V25" s="307"/>
      <c r="W25" s="307"/>
      <c r="X25" s="307"/>
      <c r="Y25" s="307"/>
      <c r="Z25" s="307"/>
      <c r="AA25" s="307"/>
      <c r="AB25" s="307"/>
      <c r="AC25" s="307"/>
      <c r="AD25" s="307"/>
      <c r="AE25" s="307"/>
      <c r="AF25" s="307"/>
      <c r="AG25" s="307"/>
      <c r="AH25" s="274"/>
      <c r="AI25" s="275"/>
      <c r="AJ25" s="275"/>
      <c r="AK25" s="275"/>
      <c r="AL25" s="275"/>
      <c r="AM25" s="266" t="s">
        <v>266</v>
      </c>
      <c r="AN25" s="267"/>
    </row>
    <row r="26" spans="1:42" ht="24" customHeight="1" x14ac:dyDescent="0.2">
      <c r="A26" s="302">
        <v>6</v>
      </c>
      <c r="B26" s="302"/>
      <c r="C26" s="302"/>
      <c r="D26" s="303"/>
      <c r="E26" s="304"/>
      <c r="F26" s="72" t="s">
        <v>32</v>
      </c>
      <c r="G26" s="73"/>
      <c r="H26" s="305"/>
      <c r="I26" s="304"/>
      <c r="J26" s="72" t="s">
        <v>33</v>
      </c>
      <c r="K26" s="74"/>
      <c r="L26" s="306"/>
      <c r="M26" s="307"/>
      <c r="N26" s="307"/>
      <c r="O26" s="307"/>
      <c r="P26" s="307"/>
      <c r="Q26" s="307"/>
      <c r="R26" s="307"/>
      <c r="S26" s="307"/>
      <c r="T26" s="307"/>
      <c r="U26" s="307"/>
      <c r="V26" s="307"/>
      <c r="W26" s="307"/>
      <c r="X26" s="307"/>
      <c r="Y26" s="307"/>
      <c r="Z26" s="307"/>
      <c r="AA26" s="307"/>
      <c r="AB26" s="307"/>
      <c r="AC26" s="307"/>
      <c r="AD26" s="307"/>
      <c r="AE26" s="307"/>
      <c r="AF26" s="307"/>
      <c r="AG26" s="307"/>
      <c r="AH26" s="274"/>
      <c r="AI26" s="275"/>
      <c r="AJ26" s="275"/>
      <c r="AK26" s="275"/>
      <c r="AL26" s="275"/>
      <c r="AM26" s="266" t="s">
        <v>266</v>
      </c>
      <c r="AN26" s="267"/>
    </row>
    <row r="27" spans="1:42" ht="24" customHeight="1" x14ac:dyDescent="0.2">
      <c r="A27" s="302">
        <v>7</v>
      </c>
      <c r="B27" s="302"/>
      <c r="C27" s="302"/>
      <c r="D27" s="303"/>
      <c r="E27" s="304"/>
      <c r="F27" s="72" t="s">
        <v>32</v>
      </c>
      <c r="G27" s="73"/>
      <c r="H27" s="305"/>
      <c r="I27" s="304"/>
      <c r="J27" s="72" t="s">
        <v>33</v>
      </c>
      <c r="K27" s="74"/>
      <c r="L27" s="306"/>
      <c r="M27" s="307"/>
      <c r="N27" s="307"/>
      <c r="O27" s="307"/>
      <c r="P27" s="307"/>
      <c r="Q27" s="307"/>
      <c r="R27" s="307"/>
      <c r="S27" s="307"/>
      <c r="T27" s="307"/>
      <c r="U27" s="307"/>
      <c r="V27" s="307"/>
      <c r="W27" s="307"/>
      <c r="X27" s="307"/>
      <c r="Y27" s="307"/>
      <c r="Z27" s="307"/>
      <c r="AA27" s="307"/>
      <c r="AB27" s="307"/>
      <c r="AC27" s="307"/>
      <c r="AD27" s="307"/>
      <c r="AE27" s="307"/>
      <c r="AF27" s="307"/>
      <c r="AG27" s="307"/>
      <c r="AH27" s="274"/>
      <c r="AI27" s="275"/>
      <c r="AJ27" s="275"/>
      <c r="AK27" s="275"/>
      <c r="AL27" s="275"/>
      <c r="AM27" s="266" t="s">
        <v>266</v>
      </c>
      <c r="AN27" s="267"/>
    </row>
    <row r="28" spans="1:42" ht="24" customHeight="1" x14ac:dyDescent="0.2">
      <c r="A28" s="302">
        <v>8</v>
      </c>
      <c r="B28" s="302"/>
      <c r="C28" s="302"/>
      <c r="D28" s="303"/>
      <c r="E28" s="304"/>
      <c r="F28" s="72" t="s">
        <v>32</v>
      </c>
      <c r="G28" s="73"/>
      <c r="H28" s="305"/>
      <c r="I28" s="304"/>
      <c r="J28" s="72" t="s">
        <v>33</v>
      </c>
      <c r="K28" s="74"/>
      <c r="L28" s="306"/>
      <c r="M28" s="307"/>
      <c r="N28" s="307"/>
      <c r="O28" s="307"/>
      <c r="P28" s="307"/>
      <c r="Q28" s="307"/>
      <c r="R28" s="307"/>
      <c r="S28" s="307"/>
      <c r="T28" s="307"/>
      <c r="U28" s="307"/>
      <c r="V28" s="307"/>
      <c r="W28" s="307"/>
      <c r="X28" s="307"/>
      <c r="Y28" s="307"/>
      <c r="Z28" s="307"/>
      <c r="AA28" s="307"/>
      <c r="AB28" s="307"/>
      <c r="AC28" s="307"/>
      <c r="AD28" s="307"/>
      <c r="AE28" s="307"/>
      <c r="AF28" s="307"/>
      <c r="AG28" s="307"/>
      <c r="AH28" s="274"/>
      <c r="AI28" s="275"/>
      <c r="AJ28" s="275"/>
      <c r="AK28" s="275"/>
      <c r="AL28" s="275"/>
      <c r="AM28" s="266" t="s">
        <v>266</v>
      </c>
      <c r="AN28" s="267"/>
    </row>
    <row r="29" spans="1:42" ht="24" customHeight="1" x14ac:dyDescent="0.2">
      <c r="A29" s="302">
        <v>9</v>
      </c>
      <c r="B29" s="302"/>
      <c r="C29" s="302"/>
      <c r="D29" s="303"/>
      <c r="E29" s="304"/>
      <c r="F29" s="72" t="s">
        <v>32</v>
      </c>
      <c r="G29" s="73"/>
      <c r="H29" s="305"/>
      <c r="I29" s="304"/>
      <c r="J29" s="72" t="s">
        <v>33</v>
      </c>
      <c r="K29" s="74"/>
      <c r="L29" s="306"/>
      <c r="M29" s="307"/>
      <c r="N29" s="307"/>
      <c r="O29" s="307"/>
      <c r="P29" s="307"/>
      <c r="Q29" s="307"/>
      <c r="R29" s="307"/>
      <c r="S29" s="307"/>
      <c r="T29" s="307"/>
      <c r="U29" s="307"/>
      <c r="V29" s="307"/>
      <c r="W29" s="307"/>
      <c r="X29" s="307"/>
      <c r="Y29" s="307"/>
      <c r="Z29" s="307"/>
      <c r="AA29" s="307"/>
      <c r="AB29" s="307"/>
      <c r="AC29" s="307"/>
      <c r="AD29" s="307"/>
      <c r="AE29" s="307"/>
      <c r="AF29" s="307"/>
      <c r="AG29" s="307"/>
      <c r="AH29" s="274"/>
      <c r="AI29" s="275"/>
      <c r="AJ29" s="275"/>
      <c r="AK29" s="275"/>
      <c r="AL29" s="275"/>
      <c r="AM29" s="266" t="s">
        <v>266</v>
      </c>
      <c r="AN29" s="267"/>
    </row>
    <row r="30" spans="1:42" ht="24" customHeight="1" x14ac:dyDescent="0.2">
      <c r="A30" s="302">
        <v>10</v>
      </c>
      <c r="B30" s="302"/>
      <c r="C30" s="302"/>
      <c r="D30" s="303"/>
      <c r="E30" s="304"/>
      <c r="F30" s="72" t="s">
        <v>32</v>
      </c>
      <c r="G30" s="73"/>
      <c r="H30" s="305"/>
      <c r="I30" s="304"/>
      <c r="J30" s="72" t="s">
        <v>33</v>
      </c>
      <c r="K30" s="74"/>
      <c r="L30" s="306"/>
      <c r="M30" s="307"/>
      <c r="N30" s="307"/>
      <c r="O30" s="307"/>
      <c r="P30" s="307"/>
      <c r="Q30" s="307"/>
      <c r="R30" s="307"/>
      <c r="S30" s="307"/>
      <c r="T30" s="307"/>
      <c r="U30" s="307"/>
      <c r="V30" s="307"/>
      <c r="W30" s="307"/>
      <c r="X30" s="307"/>
      <c r="Y30" s="307"/>
      <c r="Z30" s="307"/>
      <c r="AA30" s="307"/>
      <c r="AB30" s="307"/>
      <c r="AC30" s="307"/>
      <c r="AD30" s="307"/>
      <c r="AE30" s="307"/>
      <c r="AF30" s="307"/>
      <c r="AG30" s="307"/>
      <c r="AH30" s="274"/>
      <c r="AI30" s="275"/>
      <c r="AJ30" s="275"/>
      <c r="AK30" s="275"/>
      <c r="AL30" s="275"/>
      <c r="AM30" s="266" t="s">
        <v>266</v>
      </c>
      <c r="AN30" s="267"/>
    </row>
    <row r="31" spans="1:42" ht="24" customHeight="1" x14ac:dyDescent="0.2">
      <c r="A31" s="302">
        <v>11</v>
      </c>
      <c r="B31" s="302"/>
      <c r="C31" s="302"/>
      <c r="D31" s="303"/>
      <c r="E31" s="304"/>
      <c r="F31" s="72" t="s">
        <v>32</v>
      </c>
      <c r="G31" s="73"/>
      <c r="H31" s="305"/>
      <c r="I31" s="304"/>
      <c r="J31" s="72" t="s">
        <v>33</v>
      </c>
      <c r="K31" s="74"/>
      <c r="L31" s="306"/>
      <c r="M31" s="307"/>
      <c r="N31" s="307"/>
      <c r="O31" s="307"/>
      <c r="P31" s="307"/>
      <c r="Q31" s="307"/>
      <c r="R31" s="307"/>
      <c r="S31" s="307"/>
      <c r="T31" s="307"/>
      <c r="U31" s="307"/>
      <c r="V31" s="307"/>
      <c r="W31" s="307"/>
      <c r="X31" s="307"/>
      <c r="Y31" s="307"/>
      <c r="Z31" s="307"/>
      <c r="AA31" s="307"/>
      <c r="AB31" s="307"/>
      <c r="AC31" s="307"/>
      <c r="AD31" s="307"/>
      <c r="AE31" s="307"/>
      <c r="AF31" s="307"/>
      <c r="AG31" s="307"/>
      <c r="AH31" s="274"/>
      <c r="AI31" s="275"/>
      <c r="AJ31" s="275"/>
      <c r="AK31" s="275"/>
      <c r="AL31" s="275"/>
      <c r="AM31" s="266" t="s">
        <v>266</v>
      </c>
      <c r="AN31" s="267"/>
    </row>
    <row r="32" spans="1:42" ht="24" customHeight="1" x14ac:dyDescent="0.2">
      <c r="A32" s="302">
        <v>12</v>
      </c>
      <c r="B32" s="302"/>
      <c r="C32" s="302"/>
      <c r="D32" s="303"/>
      <c r="E32" s="304"/>
      <c r="F32" s="72" t="s">
        <v>32</v>
      </c>
      <c r="G32" s="73"/>
      <c r="H32" s="305"/>
      <c r="I32" s="304"/>
      <c r="J32" s="72" t="s">
        <v>33</v>
      </c>
      <c r="K32" s="74"/>
      <c r="L32" s="306"/>
      <c r="M32" s="307"/>
      <c r="N32" s="307"/>
      <c r="O32" s="307"/>
      <c r="P32" s="307"/>
      <c r="Q32" s="307"/>
      <c r="R32" s="307"/>
      <c r="S32" s="307"/>
      <c r="T32" s="307"/>
      <c r="U32" s="307"/>
      <c r="V32" s="307"/>
      <c r="W32" s="307"/>
      <c r="X32" s="307"/>
      <c r="Y32" s="307"/>
      <c r="Z32" s="307"/>
      <c r="AA32" s="307"/>
      <c r="AB32" s="307"/>
      <c r="AC32" s="307"/>
      <c r="AD32" s="307"/>
      <c r="AE32" s="307"/>
      <c r="AF32" s="307"/>
      <c r="AG32" s="307"/>
      <c r="AH32" s="274"/>
      <c r="AI32" s="275"/>
      <c r="AJ32" s="275"/>
      <c r="AK32" s="275"/>
      <c r="AL32" s="275"/>
      <c r="AM32" s="266" t="s">
        <v>266</v>
      </c>
      <c r="AN32" s="267"/>
    </row>
    <row r="33" spans="1:44" ht="24" customHeight="1" x14ac:dyDescent="0.2">
      <c r="A33" s="302">
        <v>13</v>
      </c>
      <c r="B33" s="302"/>
      <c r="C33" s="302"/>
      <c r="D33" s="303"/>
      <c r="E33" s="304"/>
      <c r="F33" s="72" t="s">
        <v>32</v>
      </c>
      <c r="G33" s="73"/>
      <c r="H33" s="305"/>
      <c r="I33" s="304"/>
      <c r="J33" s="72" t="s">
        <v>33</v>
      </c>
      <c r="K33" s="74"/>
      <c r="L33" s="306"/>
      <c r="M33" s="307"/>
      <c r="N33" s="307"/>
      <c r="O33" s="307"/>
      <c r="P33" s="307"/>
      <c r="Q33" s="307"/>
      <c r="R33" s="307"/>
      <c r="S33" s="307"/>
      <c r="T33" s="307"/>
      <c r="U33" s="307"/>
      <c r="V33" s="307"/>
      <c r="W33" s="307"/>
      <c r="X33" s="307"/>
      <c r="Y33" s="307"/>
      <c r="Z33" s="307"/>
      <c r="AA33" s="307"/>
      <c r="AB33" s="307"/>
      <c r="AC33" s="307"/>
      <c r="AD33" s="307"/>
      <c r="AE33" s="307"/>
      <c r="AF33" s="307"/>
      <c r="AG33" s="307"/>
      <c r="AH33" s="274"/>
      <c r="AI33" s="275"/>
      <c r="AJ33" s="275"/>
      <c r="AK33" s="275"/>
      <c r="AL33" s="275"/>
      <c r="AM33" s="266" t="s">
        <v>266</v>
      </c>
      <c r="AN33" s="267"/>
    </row>
    <row r="34" spans="1:44" ht="24" customHeight="1" x14ac:dyDescent="0.2">
      <c r="A34" s="302">
        <v>14</v>
      </c>
      <c r="B34" s="302"/>
      <c r="C34" s="302"/>
      <c r="D34" s="303"/>
      <c r="E34" s="304"/>
      <c r="F34" s="72" t="s">
        <v>32</v>
      </c>
      <c r="G34" s="73"/>
      <c r="H34" s="305"/>
      <c r="I34" s="304"/>
      <c r="J34" s="72" t="s">
        <v>33</v>
      </c>
      <c r="K34" s="74"/>
      <c r="L34" s="306"/>
      <c r="M34" s="307"/>
      <c r="N34" s="307"/>
      <c r="O34" s="307"/>
      <c r="P34" s="307"/>
      <c r="Q34" s="307"/>
      <c r="R34" s="307"/>
      <c r="S34" s="307"/>
      <c r="T34" s="307"/>
      <c r="U34" s="307"/>
      <c r="V34" s="307"/>
      <c r="W34" s="307"/>
      <c r="X34" s="307"/>
      <c r="Y34" s="307"/>
      <c r="Z34" s="307"/>
      <c r="AA34" s="307"/>
      <c r="AB34" s="307"/>
      <c r="AC34" s="307"/>
      <c r="AD34" s="307"/>
      <c r="AE34" s="307"/>
      <c r="AF34" s="307"/>
      <c r="AG34" s="307"/>
      <c r="AH34" s="274"/>
      <c r="AI34" s="275"/>
      <c r="AJ34" s="275"/>
      <c r="AK34" s="275"/>
      <c r="AL34" s="275"/>
      <c r="AM34" s="266" t="s">
        <v>266</v>
      </c>
      <c r="AN34" s="267"/>
    </row>
    <row r="35" spans="1:44" ht="24" customHeight="1" x14ac:dyDescent="0.2">
      <c r="A35" s="321">
        <v>15</v>
      </c>
      <c r="B35" s="321"/>
      <c r="C35" s="321"/>
      <c r="D35" s="322"/>
      <c r="E35" s="323"/>
      <c r="F35" s="115" t="s">
        <v>32</v>
      </c>
      <c r="G35" s="116"/>
      <c r="H35" s="324"/>
      <c r="I35" s="323"/>
      <c r="J35" s="115" t="s">
        <v>33</v>
      </c>
      <c r="K35" s="117"/>
      <c r="L35" s="325"/>
      <c r="M35" s="326"/>
      <c r="N35" s="326"/>
      <c r="O35" s="326"/>
      <c r="P35" s="326"/>
      <c r="Q35" s="326"/>
      <c r="R35" s="326"/>
      <c r="S35" s="326"/>
      <c r="T35" s="326"/>
      <c r="U35" s="326"/>
      <c r="V35" s="326"/>
      <c r="W35" s="326"/>
      <c r="X35" s="326"/>
      <c r="Y35" s="326"/>
      <c r="Z35" s="326"/>
      <c r="AA35" s="326"/>
      <c r="AB35" s="326"/>
      <c r="AC35" s="326"/>
      <c r="AD35" s="326"/>
      <c r="AE35" s="326"/>
      <c r="AF35" s="326"/>
      <c r="AG35" s="326"/>
      <c r="AH35" s="274"/>
      <c r="AI35" s="275"/>
      <c r="AJ35" s="275"/>
      <c r="AK35" s="275"/>
      <c r="AL35" s="275"/>
      <c r="AM35" s="266" t="s">
        <v>266</v>
      </c>
      <c r="AN35" s="267"/>
    </row>
    <row r="36" spans="1:44" ht="24" customHeight="1" x14ac:dyDescent="0.2">
      <c r="A36" s="315">
        <v>16</v>
      </c>
      <c r="B36" s="315"/>
      <c r="C36" s="315"/>
      <c r="D36" s="316"/>
      <c r="E36" s="317"/>
      <c r="F36" s="75" t="s">
        <v>32</v>
      </c>
      <c r="G36" s="76"/>
      <c r="H36" s="318"/>
      <c r="I36" s="317"/>
      <c r="J36" s="75" t="s">
        <v>33</v>
      </c>
      <c r="K36" s="77"/>
      <c r="L36" s="319"/>
      <c r="M36" s="320"/>
      <c r="N36" s="320"/>
      <c r="O36" s="320"/>
      <c r="P36" s="320"/>
      <c r="Q36" s="320"/>
      <c r="R36" s="320"/>
      <c r="S36" s="320"/>
      <c r="T36" s="320"/>
      <c r="U36" s="320"/>
      <c r="V36" s="320"/>
      <c r="W36" s="320"/>
      <c r="X36" s="320"/>
      <c r="Y36" s="320"/>
      <c r="Z36" s="320"/>
      <c r="AA36" s="320"/>
      <c r="AB36" s="320"/>
      <c r="AC36" s="320"/>
      <c r="AD36" s="320"/>
      <c r="AE36" s="320"/>
      <c r="AF36" s="320"/>
      <c r="AG36" s="320"/>
      <c r="AH36" s="264"/>
      <c r="AI36" s="265"/>
      <c r="AJ36" s="265"/>
      <c r="AK36" s="265"/>
      <c r="AL36" s="265"/>
      <c r="AM36" s="268" t="s">
        <v>266</v>
      </c>
      <c r="AN36" s="269"/>
    </row>
    <row r="37" spans="1:44" x14ac:dyDescent="0.2">
      <c r="A37" s="88" t="s">
        <v>153</v>
      </c>
    </row>
    <row r="38" spans="1:44" ht="14.25" customHeight="1" x14ac:dyDescent="0.2"/>
    <row r="39" spans="1:44" ht="14.25" customHeight="1" x14ac:dyDescent="0.2">
      <c r="AR39" s="151" t="s">
        <v>162</v>
      </c>
    </row>
    <row r="40" spans="1:44" ht="14.25" customHeight="1" x14ac:dyDescent="0.2">
      <c r="AR40" s="151" t="s">
        <v>163</v>
      </c>
    </row>
    <row r="41" spans="1:44" ht="14.25" customHeight="1" x14ac:dyDescent="0.2">
      <c r="AR41" s="151" t="s">
        <v>164</v>
      </c>
    </row>
    <row r="42" spans="1:44" ht="14.25" customHeight="1" x14ac:dyDescent="0.2"/>
    <row r="43" spans="1:44" ht="14.25" customHeight="1" x14ac:dyDescent="0.2"/>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sheetData>
  <sheetProtection sheet="1" objects="1" scenarios="1"/>
  <mergeCells count="126">
    <mergeCell ref="AM35:AN35"/>
    <mergeCell ref="AH36:AL36"/>
    <mergeCell ref="AM36:AN36"/>
    <mergeCell ref="A33:C33"/>
    <mergeCell ref="D33:E33"/>
    <mergeCell ref="H33:I33"/>
    <mergeCell ref="L33:AG33"/>
    <mergeCell ref="A34:C34"/>
    <mergeCell ref="D34:E34"/>
    <mergeCell ref="H34:I34"/>
    <mergeCell ref="L34:AG34"/>
    <mergeCell ref="AH33:AL33"/>
    <mergeCell ref="AM33:AN33"/>
    <mergeCell ref="AH34:AL34"/>
    <mergeCell ref="AM34:AN34"/>
    <mergeCell ref="A35:C35"/>
    <mergeCell ref="D35:E35"/>
    <mergeCell ref="H35:I35"/>
    <mergeCell ref="L35:AG35"/>
    <mergeCell ref="A36:C36"/>
    <mergeCell ref="D36:E36"/>
    <mergeCell ref="H36:I36"/>
    <mergeCell ref="L36:AG36"/>
    <mergeCell ref="AH35:AL35"/>
    <mergeCell ref="AM31:AN31"/>
    <mergeCell ref="AH32:AL32"/>
    <mergeCell ref="AM32:AN32"/>
    <mergeCell ref="A29:C29"/>
    <mergeCell ref="D29:E29"/>
    <mergeCell ref="H29:I29"/>
    <mergeCell ref="L29:AG29"/>
    <mergeCell ref="A30:C30"/>
    <mergeCell ref="D30:E30"/>
    <mergeCell ref="H30:I30"/>
    <mergeCell ref="L30:AG30"/>
    <mergeCell ref="AH29:AL29"/>
    <mergeCell ref="AM29:AN29"/>
    <mergeCell ref="AH30:AL30"/>
    <mergeCell ref="AM30:AN30"/>
    <mergeCell ref="A31:C31"/>
    <mergeCell ref="D31:E31"/>
    <mergeCell ref="H31:I31"/>
    <mergeCell ref="L31:AG31"/>
    <mergeCell ref="A32:C32"/>
    <mergeCell ref="D32:E32"/>
    <mergeCell ref="H32:I32"/>
    <mergeCell ref="L32:AG32"/>
    <mergeCell ref="AH31:AL31"/>
    <mergeCell ref="AM27:AN27"/>
    <mergeCell ref="AH28:AL28"/>
    <mergeCell ref="AM28:AN28"/>
    <mergeCell ref="A25:C25"/>
    <mergeCell ref="D25:E25"/>
    <mergeCell ref="H25:I25"/>
    <mergeCell ref="L25:AG25"/>
    <mergeCell ref="A26:C26"/>
    <mergeCell ref="D26:E26"/>
    <mergeCell ref="H26:I26"/>
    <mergeCell ref="L26:AG26"/>
    <mergeCell ref="AH25:AL25"/>
    <mergeCell ref="AM25:AN25"/>
    <mergeCell ref="AH26:AL26"/>
    <mergeCell ref="AM26:AN26"/>
    <mergeCell ref="A27:C27"/>
    <mergeCell ref="D27:E27"/>
    <mergeCell ref="H27:I27"/>
    <mergeCell ref="L27:AG27"/>
    <mergeCell ref="A28:C28"/>
    <mergeCell ref="D28:E28"/>
    <mergeCell ref="H28:I28"/>
    <mergeCell ref="L28:AG28"/>
    <mergeCell ref="AH27:AL27"/>
    <mergeCell ref="AM23:AN23"/>
    <mergeCell ref="AH24:AL24"/>
    <mergeCell ref="AM24:AN24"/>
    <mergeCell ref="A21:C21"/>
    <mergeCell ref="D21:E21"/>
    <mergeCell ref="H21:I21"/>
    <mergeCell ref="L21:AG21"/>
    <mergeCell ref="A22:C22"/>
    <mergeCell ref="D22:E22"/>
    <mergeCell ref="H22:I22"/>
    <mergeCell ref="L22:AG22"/>
    <mergeCell ref="AH21:AL21"/>
    <mergeCell ref="AM21:AN21"/>
    <mergeCell ref="AH22:AL22"/>
    <mergeCell ref="AM22:AN22"/>
    <mergeCell ref="A23:C23"/>
    <mergeCell ref="D23:E23"/>
    <mergeCell ref="H23:I23"/>
    <mergeCell ref="L23:AG23"/>
    <mergeCell ref="A24:C24"/>
    <mergeCell ref="D24:E24"/>
    <mergeCell ref="H24:I24"/>
    <mergeCell ref="L24:AG24"/>
    <mergeCell ref="AH23:AL23"/>
    <mergeCell ref="A13:F13"/>
    <mergeCell ref="G13:AN13"/>
    <mergeCell ref="A14:F14"/>
    <mergeCell ref="G14:AN14"/>
    <mergeCell ref="A20:C20"/>
    <mergeCell ref="D20:K20"/>
    <mergeCell ref="L20:AG20"/>
    <mergeCell ref="AH20:AN20"/>
    <mergeCell ref="A11:F11"/>
    <mergeCell ref="G11:M11"/>
    <mergeCell ref="T11:AE11"/>
    <mergeCell ref="AF11:AL11"/>
    <mergeCell ref="A12:F12"/>
    <mergeCell ref="G12:AN12"/>
    <mergeCell ref="J9:L9"/>
    <mergeCell ref="O9:Q9"/>
    <mergeCell ref="T9:V9"/>
    <mergeCell ref="Z9:AB9"/>
    <mergeCell ref="A10:F10"/>
    <mergeCell ref="G10:P10"/>
    <mergeCell ref="H4:I4"/>
    <mergeCell ref="A6:F6"/>
    <mergeCell ref="G6:AN6"/>
    <mergeCell ref="A7:F7"/>
    <mergeCell ref="G7:AN7"/>
    <mergeCell ref="A8:F9"/>
    <mergeCell ref="J8:L8"/>
    <mergeCell ref="O8:Q8"/>
    <mergeCell ref="T8:V8"/>
    <mergeCell ref="Z8:AB8"/>
  </mergeCells>
  <phoneticPr fontId="3"/>
  <dataValidations count="3">
    <dataValidation type="list" allowBlank="1" showInputMessage="1" showErrorMessage="1" sqref="G12:AN12">
      <formula1>$AR$39:$AR$41</formula1>
    </dataValidation>
    <dataValidation type="whole" allowBlank="1" showInputMessage="1" showErrorMessage="1" sqref="H4:I4">
      <formula1>1</formula1>
      <formula2>20</formula2>
    </dataValidation>
    <dataValidation type="whole" allowBlank="1" showInputMessage="1" showErrorMessage="1" sqref="AH21:AH36">
      <formula1>1</formula1>
      <formula2>99999</formula2>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2"/>
  <sheetViews>
    <sheetView showGridLines="0" view="pageBreakPreview" zoomScaleNormal="85" zoomScaleSheetLayoutView="100" workbookViewId="0">
      <selection activeCell="BD12" sqref="BD12"/>
    </sheetView>
  </sheetViews>
  <sheetFormatPr defaultColWidth="9" defaultRowHeight="13.2" x14ac:dyDescent="0.2"/>
  <cols>
    <col min="1" max="45" width="1.77734375" style="88" customWidth="1"/>
    <col min="46" max="46" width="3.6640625" style="88" customWidth="1"/>
    <col min="47" max="48" width="1.77734375" style="88" customWidth="1"/>
    <col min="49" max="50" width="1.109375" style="88" customWidth="1"/>
    <col min="51" max="51" width="1.77734375" style="88" customWidth="1"/>
    <col min="52" max="52" width="1.77734375" style="151" customWidth="1"/>
    <col min="53" max="80" width="1.88671875" style="88" customWidth="1"/>
    <col min="81" max="16384" width="9" style="88"/>
  </cols>
  <sheetData>
    <row r="1" spans="1:52" ht="15.75" customHeight="1" x14ac:dyDescent="0.2">
      <c r="A1" s="151" t="s">
        <v>123</v>
      </c>
    </row>
    <row r="2" spans="1:52" ht="15.75" customHeight="1" x14ac:dyDescent="0.2"/>
    <row r="3" spans="1:52" ht="15.75" customHeight="1" x14ac:dyDescent="0.2">
      <c r="A3" s="88" t="s">
        <v>165</v>
      </c>
    </row>
    <row r="4" spans="1:52" ht="15.75" customHeight="1" x14ac:dyDescent="0.2"/>
    <row r="5" spans="1:52" ht="23.25" customHeight="1" x14ac:dyDescent="0.2">
      <c r="C5" s="331" t="s">
        <v>168</v>
      </c>
      <c r="D5" s="332"/>
      <c r="E5" s="332"/>
      <c r="F5" s="332"/>
      <c r="G5" s="332"/>
      <c r="H5" s="332"/>
      <c r="I5" s="332"/>
      <c r="J5" s="332"/>
      <c r="K5" s="332"/>
      <c r="L5" s="333"/>
      <c r="M5" s="348" t="s">
        <v>169</v>
      </c>
      <c r="N5" s="348"/>
      <c r="O5" s="348"/>
      <c r="P5" s="348"/>
      <c r="Q5" s="348"/>
      <c r="R5" s="348"/>
      <c r="S5" s="348"/>
      <c r="T5" s="348"/>
      <c r="U5" s="348"/>
      <c r="V5" s="348"/>
      <c r="W5" s="348"/>
      <c r="X5" s="348"/>
      <c r="Y5" s="348"/>
      <c r="Z5" s="348"/>
      <c r="AA5" s="344"/>
      <c r="AB5" s="344"/>
      <c r="AC5" s="344"/>
      <c r="AD5" s="344"/>
      <c r="AE5" s="53" t="s">
        <v>11</v>
      </c>
      <c r="AF5" s="53"/>
      <c r="AG5" s="53" t="s">
        <v>12</v>
      </c>
      <c r="AH5" s="53"/>
      <c r="AI5" s="344"/>
      <c r="AJ5" s="344"/>
      <c r="AK5" s="344"/>
      <c r="AL5" s="344"/>
      <c r="AM5" s="53" t="s">
        <v>167</v>
      </c>
      <c r="AN5" s="53"/>
      <c r="AO5" s="53" t="s">
        <v>13</v>
      </c>
      <c r="AP5" s="53"/>
      <c r="AQ5" s="345">
        <f>AA5*AI5</f>
        <v>0</v>
      </c>
      <c r="AR5" s="345"/>
      <c r="AS5" s="345"/>
      <c r="AT5" s="345"/>
      <c r="AU5" s="53" t="s">
        <v>11</v>
      </c>
      <c r="AV5" s="55"/>
      <c r="AZ5" s="151" t="s">
        <v>267</v>
      </c>
    </row>
    <row r="6" spans="1:52" ht="23.25" customHeight="1" x14ac:dyDescent="0.2">
      <c r="C6" s="334"/>
      <c r="D6" s="335"/>
      <c r="E6" s="335"/>
      <c r="F6" s="335"/>
      <c r="G6" s="335"/>
      <c r="H6" s="335"/>
      <c r="I6" s="335"/>
      <c r="J6" s="335"/>
      <c r="K6" s="335"/>
      <c r="L6" s="336"/>
      <c r="M6" s="350" t="s">
        <v>169</v>
      </c>
      <c r="N6" s="350"/>
      <c r="O6" s="350"/>
      <c r="P6" s="350"/>
      <c r="Q6" s="350"/>
      <c r="R6" s="350"/>
      <c r="S6" s="350"/>
      <c r="T6" s="350"/>
      <c r="U6" s="350"/>
      <c r="V6" s="350"/>
      <c r="W6" s="350"/>
      <c r="X6" s="350"/>
      <c r="Y6" s="350"/>
      <c r="Z6" s="350"/>
      <c r="AA6" s="340"/>
      <c r="AB6" s="340"/>
      <c r="AC6" s="340"/>
      <c r="AD6" s="340"/>
      <c r="AE6" s="29" t="s">
        <v>11</v>
      </c>
      <c r="AF6" s="29"/>
      <c r="AG6" s="29" t="s">
        <v>12</v>
      </c>
      <c r="AH6" s="29"/>
      <c r="AI6" s="340"/>
      <c r="AJ6" s="340"/>
      <c r="AK6" s="340"/>
      <c r="AL6" s="340"/>
      <c r="AM6" s="29" t="s">
        <v>167</v>
      </c>
      <c r="AN6" s="29"/>
      <c r="AO6" s="29" t="s">
        <v>13</v>
      </c>
      <c r="AP6" s="29"/>
      <c r="AQ6" s="343">
        <f>AA6*AI6</f>
        <v>0</v>
      </c>
      <c r="AR6" s="343"/>
      <c r="AS6" s="343"/>
      <c r="AT6" s="343"/>
      <c r="AU6" s="29" t="s">
        <v>11</v>
      </c>
      <c r="AV6" s="52"/>
    </row>
    <row r="7" spans="1:52" ht="23.25" customHeight="1" x14ac:dyDescent="0.2">
      <c r="C7" s="334"/>
      <c r="D7" s="335"/>
      <c r="E7" s="335"/>
      <c r="F7" s="335"/>
      <c r="G7" s="335"/>
      <c r="H7" s="335"/>
      <c r="I7" s="335"/>
      <c r="J7" s="335"/>
      <c r="K7" s="335"/>
      <c r="L7" s="336"/>
      <c r="M7" s="350" t="s">
        <v>169</v>
      </c>
      <c r="N7" s="350"/>
      <c r="O7" s="350"/>
      <c r="P7" s="350"/>
      <c r="Q7" s="350"/>
      <c r="R7" s="350"/>
      <c r="S7" s="350"/>
      <c r="T7" s="350"/>
      <c r="U7" s="350"/>
      <c r="V7" s="350"/>
      <c r="W7" s="350"/>
      <c r="X7" s="350"/>
      <c r="Y7" s="350"/>
      <c r="Z7" s="350"/>
      <c r="AA7" s="340"/>
      <c r="AB7" s="340"/>
      <c r="AC7" s="340"/>
      <c r="AD7" s="340"/>
      <c r="AE7" s="29" t="s">
        <v>11</v>
      </c>
      <c r="AF7" s="29"/>
      <c r="AG7" s="29" t="s">
        <v>12</v>
      </c>
      <c r="AH7" s="29"/>
      <c r="AI7" s="340"/>
      <c r="AJ7" s="340"/>
      <c r="AK7" s="340"/>
      <c r="AL7" s="340"/>
      <c r="AM7" s="29" t="s">
        <v>167</v>
      </c>
      <c r="AN7" s="29"/>
      <c r="AO7" s="29" t="s">
        <v>13</v>
      </c>
      <c r="AP7" s="29"/>
      <c r="AQ7" s="343">
        <f t="shared" ref="AQ7:AQ8" si="0">AA7*AI7</f>
        <v>0</v>
      </c>
      <c r="AR7" s="343"/>
      <c r="AS7" s="343"/>
      <c r="AT7" s="343"/>
      <c r="AU7" s="29" t="s">
        <v>11</v>
      </c>
      <c r="AV7" s="52"/>
    </row>
    <row r="8" spans="1:52" ht="23.25" customHeight="1" thickBot="1" x14ac:dyDescent="0.25">
      <c r="C8" s="334"/>
      <c r="D8" s="335"/>
      <c r="E8" s="335"/>
      <c r="F8" s="335"/>
      <c r="G8" s="335"/>
      <c r="H8" s="335"/>
      <c r="I8" s="335"/>
      <c r="J8" s="335"/>
      <c r="K8" s="335"/>
      <c r="L8" s="336"/>
      <c r="M8" s="350" t="s">
        <v>169</v>
      </c>
      <c r="N8" s="350"/>
      <c r="O8" s="350"/>
      <c r="P8" s="350"/>
      <c r="Q8" s="350"/>
      <c r="R8" s="350"/>
      <c r="S8" s="350"/>
      <c r="T8" s="350"/>
      <c r="U8" s="350"/>
      <c r="V8" s="350"/>
      <c r="W8" s="350"/>
      <c r="X8" s="350"/>
      <c r="Y8" s="350"/>
      <c r="Z8" s="350"/>
      <c r="AA8" s="340"/>
      <c r="AB8" s="340"/>
      <c r="AC8" s="340"/>
      <c r="AD8" s="340"/>
      <c r="AE8" s="29" t="s">
        <v>11</v>
      </c>
      <c r="AF8" s="29"/>
      <c r="AG8" s="29" t="s">
        <v>12</v>
      </c>
      <c r="AH8" s="29"/>
      <c r="AI8" s="340"/>
      <c r="AJ8" s="340"/>
      <c r="AK8" s="340"/>
      <c r="AL8" s="340"/>
      <c r="AM8" s="29" t="s">
        <v>167</v>
      </c>
      <c r="AN8" s="29"/>
      <c r="AO8" s="29" t="s">
        <v>13</v>
      </c>
      <c r="AP8" s="29"/>
      <c r="AQ8" s="341">
        <f t="shared" si="0"/>
        <v>0</v>
      </c>
      <c r="AR8" s="341"/>
      <c r="AS8" s="341"/>
      <c r="AT8" s="341"/>
      <c r="AU8" s="29" t="s">
        <v>11</v>
      </c>
      <c r="AV8" s="52"/>
    </row>
    <row r="9" spans="1:52" ht="23.25" customHeight="1" thickTop="1" x14ac:dyDescent="0.2">
      <c r="C9" s="334"/>
      <c r="D9" s="335"/>
      <c r="E9" s="335"/>
      <c r="F9" s="335"/>
      <c r="G9" s="335"/>
      <c r="H9" s="335"/>
      <c r="I9" s="335"/>
      <c r="J9" s="335"/>
      <c r="K9" s="335"/>
      <c r="L9" s="336"/>
      <c r="M9" s="62" t="s">
        <v>224</v>
      </c>
      <c r="N9" s="63"/>
      <c r="O9" s="63"/>
      <c r="P9" s="63"/>
      <c r="Q9" s="63"/>
      <c r="R9" s="63"/>
      <c r="S9" s="63"/>
      <c r="T9" s="63"/>
      <c r="U9" s="63"/>
      <c r="V9" s="63"/>
      <c r="W9" s="63"/>
      <c r="X9" s="63"/>
      <c r="Y9" s="63"/>
      <c r="Z9" s="63"/>
      <c r="AA9" s="63"/>
      <c r="AB9" s="63"/>
      <c r="AC9" s="63"/>
      <c r="AD9" s="63"/>
      <c r="AE9" s="63"/>
      <c r="AF9" s="63"/>
      <c r="AG9" s="63"/>
      <c r="AH9" s="63"/>
      <c r="AI9" s="342">
        <f>SUM(AI5:AL8)</f>
        <v>0</v>
      </c>
      <c r="AJ9" s="349"/>
      <c r="AK9" s="349"/>
      <c r="AL9" s="349"/>
      <c r="AM9" s="63" t="s">
        <v>198</v>
      </c>
      <c r="AN9" s="63"/>
      <c r="AO9" s="63"/>
      <c r="AP9" s="64"/>
      <c r="AQ9" s="342">
        <f>SUM(AQ5:AT8)</f>
        <v>0</v>
      </c>
      <c r="AR9" s="342"/>
      <c r="AS9" s="342"/>
      <c r="AT9" s="342"/>
      <c r="AU9" s="63" t="s">
        <v>11</v>
      </c>
      <c r="AV9" s="65"/>
    </row>
    <row r="10" spans="1:52" ht="23.25" customHeight="1" x14ac:dyDescent="0.2">
      <c r="C10" s="331" t="s">
        <v>166</v>
      </c>
      <c r="D10" s="332"/>
      <c r="E10" s="332"/>
      <c r="F10" s="332"/>
      <c r="G10" s="332"/>
      <c r="H10" s="332"/>
      <c r="I10" s="332"/>
      <c r="J10" s="332"/>
      <c r="K10" s="332"/>
      <c r="L10" s="333"/>
      <c r="M10" s="346"/>
      <c r="N10" s="347"/>
      <c r="O10" s="347"/>
      <c r="P10" s="347"/>
      <c r="Q10" s="347"/>
      <c r="R10" s="347"/>
      <c r="S10" s="347"/>
      <c r="T10" s="347"/>
      <c r="U10" s="347"/>
      <c r="V10" s="347"/>
      <c r="W10" s="347"/>
      <c r="X10" s="347"/>
      <c r="Y10" s="347"/>
      <c r="Z10" s="104"/>
      <c r="AA10" s="344"/>
      <c r="AB10" s="344"/>
      <c r="AC10" s="344"/>
      <c r="AD10" s="344"/>
      <c r="AE10" s="53" t="s">
        <v>11</v>
      </c>
      <c r="AF10" s="53"/>
      <c r="AG10" s="53" t="s">
        <v>12</v>
      </c>
      <c r="AH10" s="53"/>
      <c r="AI10" s="344"/>
      <c r="AJ10" s="344"/>
      <c r="AK10" s="344"/>
      <c r="AL10" s="344"/>
      <c r="AM10" s="53" t="s">
        <v>167</v>
      </c>
      <c r="AN10" s="53"/>
      <c r="AO10" s="53" t="s">
        <v>13</v>
      </c>
      <c r="AP10" s="53"/>
      <c r="AQ10" s="345">
        <f>AA10*AI10</f>
        <v>0</v>
      </c>
      <c r="AR10" s="345"/>
      <c r="AS10" s="345"/>
      <c r="AT10" s="345"/>
      <c r="AU10" s="53" t="s">
        <v>11</v>
      </c>
      <c r="AV10" s="55"/>
      <c r="AZ10" s="151" t="s">
        <v>268</v>
      </c>
    </row>
    <row r="11" spans="1:52" ht="23.25" customHeight="1" x14ac:dyDescent="0.2">
      <c r="C11" s="334"/>
      <c r="D11" s="335"/>
      <c r="E11" s="335"/>
      <c r="F11" s="335"/>
      <c r="G11" s="335"/>
      <c r="H11" s="335"/>
      <c r="I11" s="335"/>
      <c r="J11" s="335"/>
      <c r="K11" s="335"/>
      <c r="L11" s="336"/>
      <c r="M11" s="351"/>
      <c r="N11" s="352"/>
      <c r="O11" s="352"/>
      <c r="P11" s="352"/>
      <c r="Q11" s="352"/>
      <c r="R11" s="352"/>
      <c r="S11" s="352"/>
      <c r="T11" s="352"/>
      <c r="U11" s="352"/>
      <c r="V11" s="352"/>
      <c r="W11" s="352"/>
      <c r="X11" s="352"/>
      <c r="Y11" s="352"/>
      <c r="Z11" s="105"/>
      <c r="AA11" s="340"/>
      <c r="AB11" s="340"/>
      <c r="AC11" s="340"/>
      <c r="AD11" s="340"/>
      <c r="AE11" s="29" t="s">
        <v>11</v>
      </c>
      <c r="AF11" s="29"/>
      <c r="AG11" s="29" t="s">
        <v>12</v>
      </c>
      <c r="AH11" s="29"/>
      <c r="AI11" s="340"/>
      <c r="AJ11" s="340"/>
      <c r="AK11" s="340"/>
      <c r="AL11" s="340"/>
      <c r="AM11" s="29" t="s">
        <v>167</v>
      </c>
      <c r="AN11" s="29"/>
      <c r="AO11" s="29" t="s">
        <v>13</v>
      </c>
      <c r="AP11" s="29"/>
      <c r="AQ11" s="343">
        <f t="shared" ref="AQ11:AQ15" si="1">AA11*AI11</f>
        <v>0</v>
      </c>
      <c r="AR11" s="343"/>
      <c r="AS11" s="343"/>
      <c r="AT11" s="343"/>
      <c r="AU11" s="29" t="s">
        <v>11</v>
      </c>
      <c r="AV11" s="52"/>
    </row>
    <row r="12" spans="1:52" ht="23.25" customHeight="1" x14ac:dyDescent="0.2">
      <c r="C12" s="334"/>
      <c r="D12" s="335"/>
      <c r="E12" s="335"/>
      <c r="F12" s="335"/>
      <c r="G12" s="335"/>
      <c r="H12" s="335"/>
      <c r="I12" s="335"/>
      <c r="J12" s="335"/>
      <c r="K12" s="335"/>
      <c r="L12" s="336"/>
      <c r="M12" s="351"/>
      <c r="N12" s="352"/>
      <c r="O12" s="352"/>
      <c r="P12" s="352"/>
      <c r="Q12" s="352"/>
      <c r="R12" s="352"/>
      <c r="S12" s="352"/>
      <c r="T12" s="352"/>
      <c r="U12" s="352"/>
      <c r="V12" s="352"/>
      <c r="W12" s="352"/>
      <c r="X12" s="352"/>
      <c r="Y12" s="352"/>
      <c r="Z12" s="105"/>
      <c r="AA12" s="340"/>
      <c r="AB12" s="340"/>
      <c r="AC12" s="340"/>
      <c r="AD12" s="340"/>
      <c r="AE12" s="29" t="s">
        <v>11</v>
      </c>
      <c r="AF12" s="29"/>
      <c r="AG12" s="29" t="s">
        <v>12</v>
      </c>
      <c r="AH12" s="29"/>
      <c r="AI12" s="340"/>
      <c r="AJ12" s="340"/>
      <c r="AK12" s="340"/>
      <c r="AL12" s="340"/>
      <c r="AM12" s="29" t="s">
        <v>167</v>
      </c>
      <c r="AN12" s="29"/>
      <c r="AO12" s="29" t="s">
        <v>13</v>
      </c>
      <c r="AP12" s="29"/>
      <c r="AQ12" s="343">
        <f>AA12*AI12</f>
        <v>0</v>
      </c>
      <c r="AR12" s="343"/>
      <c r="AS12" s="343"/>
      <c r="AT12" s="343"/>
      <c r="AU12" s="29" t="s">
        <v>11</v>
      </c>
      <c r="AV12" s="52"/>
    </row>
    <row r="13" spans="1:52" ht="23.25" customHeight="1" x14ac:dyDescent="0.2">
      <c r="C13" s="334"/>
      <c r="D13" s="335"/>
      <c r="E13" s="335"/>
      <c r="F13" s="335"/>
      <c r="G13" s="335"/>
      <c r="H13" s="335"/>
      <c r="I13" s="335"/>
      <c r="J13" s="335"/>
      <c r="K13" s="335"/>
      <c r="L13" s="336"/>
      <c r="M13" s="351"/>
      <c r="N13" s="352"/>
      <c r="O13" s="352"/>
      <c r="P13" s="352"/>
      <c r="Q13" s="352"/>
      <c r="R13" s="352"/>
      <c r="S13" s="352"/>
      <c r="T13" s="352"/>
      <c r="U13" s="352"/>
      <c r="V13" s="352"/>
      <c r="W13" s="352"/>
      <c r="X13" s="352"/>
      <c r="Y13" s="352"/>
      <c r="Z13" s="105"/>
      <c r="AA13" s="340"/>
      <c r="AB13" s="340"/>
      <c r="AC13" s="340"/>
      <c r="AD13" s="340"/>
      <c r="AE13" s="29" t="s">
        <v>11</v>
      </c>
      <c r="AF13" s="29"/>
      <c r="AG13" s="29" t="s">
        <v>12</v>
      </c>
      <c r="AH13" s="29"/>
      <c r="AI13" s="340"/>
      <c r="AJ13" s="340"/>
      <c r="AK13" s="340"/>
      <c r="AL13" s="340"/>
      <c r="AM13" s="29" t="s">
        <v>167</v>
      </c>
      <c r="AN13" s="29"/>
      <c r="AO13" s="29" t="s">
        <v>13</v>
      </c>
      <c r="AP13" s="29"/>
      <c r="AQ13" s="343">
        <f t="shared" si="1"/>
        <v>0</v>
      </c>
      <c r="AR13" s="343"/>
      <c r="AS13" s="343"/>
      <c r="AT13" s="343"/>
      <c r="AU13" s="29" t="s">
        <v>11</v>
      </c>
      <c r="AV13" s="52"/>
    </row>
    <row r="14" spans="1:52" ht="23.25" customHeight="1" x14ac:dyDescent="0.2">
      <c r="C14" s="334"/>
      <c r="D14" s="335"/>
      <c r="E14" s="335"/>
      <c r="F14" s="335"/>
      <c r="G14" s="335"/>
      <c r="H14" s="335"/>
      <c r="I14" s="335"/>
      <c r="J14" s="335"/>
      <c r="K14" s="335"/>
      <c r="L14" s="336"/>
      <c r="M14" s="351"/>
      <c r="N14" s="352"/>
      <c r="O14" s="352"/>
      <c r="P14" s="352"/>
      <c r="Q14" s="352"/>
      <c r="R14" s="352"/>
      <c r="S14" s="352"/>
      <c r="T14" s="352"/>
      <c r="U14" s="352"/>
      <c r="V14" s="352"/>
      <c r="W14" s="352"/>
      <c r="X14" s="352"/>
      <c r="Y14" s="352"/>
      <c r="Z14" s="105"/>
      <c r="AA14" s="340"/>
      <c r="AB14" s="340"/>
      <c r="AC14" s="340"/>
      <c r="AD14" s="340"/>
      <c r="AE14" s="29" t="s">
        <v>11</v>
      </c>
      <c r="AF14" s="29"/>
      <c r="AG14" s="29" t="s">
        <v>12</v>
      </c>
      <c r="AH14" s="29"/>
      <c r="AI14" s="340"/>
      <c r="AJ14" s="340"/>
      <c r="AK14" s="340"/>
      <c r="AL14" s="340"/>
      <c r="AM14" s="29" t="s">
        <v>167</v>
      </c>
      <c r="AN14" s="29"/>
      <c r="AO14" s="29" t="s">
        <v>13</v>
      </c>
      <c r="AP14" s="29"/>
      <c r="AQ14" s="343">
        <f t="shared" si="1"/>
        <v>0</v>
      </c>
      <c r="AR14" s="343"/>
      <c r="AS14" s="343"/>
      <c r="AT14" s="343"/>
      <c r="AU14" s="29" t="s">
        <v>11</v>
      </c>
      <c r="AV14" s="52"/>
    </row>
    <row r="15" spans="1:52" ht="23.25" customHeight="1" thickBot="1" x14ac:dyDescent="0.25">
      <c r="C15" s="334"/>
      <c r="D15" s="335"/>
      <c r="E15" s="335"/>
      <c r="F15" s="335"/>
      <c r="G15" s="335"/>
      <c r="H15" s="335"/>
      <c r="I15" s="335"/>
      <c r="J15" s="335"/>
      <c r="K15" s="335"/>
      <c r="L15" s="336"/>
      <c r="M15" s="353"/>
      <c r="N15" s="354"/>
      <c r="O15" s="354"/>
      <c r="P15" s="354"/>
      <c r="Q15" s="354"/>
      <c r="R15" s="354"/>
      <c r="S15" s="354"/>
      <c r="T15" s="354"/>
      <c r="U15" s="354"/>
      <c r="V15" s="354"/>
      <c r="W15" s="354"/>
      <c r="X15" s="354"/>
      <c r="Y15" s="354"/>
      <c r="Z15" s="105"/>
      <c r="AA15" s="340"/>
      <c r="AB15" s="340"/>
      <c r="AC15" s="340"/>
      <c r="AD15" s="340"/>
      <c r="AE15" s="29" t="s">
        <v>11</v>
      </c>
      <c r="AF15" s="29"/>
      <c r="AG15" s="29" t="s">
        <v>12</v>
      </c>
      <c r="AH15" s="29"/>
      <c r="AI15" s="340"/>
      <c r="AJ15" s="340"/>
      <c r="AK15" s="340"/>
      <c r="AL15" s="340"/>
      <c r="AM15" s="29" t="s">
        <v>167</v>
      </c>
      <c r="AN15" s="29"/>
      <c r="AO15" s="29" t="s">
        <v>13</v>
      </c>
      <c r="AP15" s="29"/>
      <c r="AQ15" s="341">
        <f t="shared" si="1"/>
        <v>0</v>
      </c>
      <c r="AR15" s="341"/>
      <c r="AS15" s="341"/>
      <c r="AT15" s="341"/>
      <c r="AU15" s="29" t="s">
        <v>11</v>
      </c>
      <c r="AV15" s="52"/>
    </row>
    <row r="16" spans="1:52" ht="23.25" customHeight="1" thickTop="1" thickBot="1" x14ac:dyDescent="0.25">
      <c r="C16" s="337"/>
      <c r="D16" s="338"/>
      <c r="E16" s="338"/>
      <c r="F16" s="338"/>
      <c r="G16" s="338"/>
      <c r="H16" s="338"/>
      <c r="I16" s="338"/>
      <c r="J16" s="338"/>
      <c r="K16" s="338"/>
      <c r="L16" s="339"/>
      <c r="M16" s="62" t="s">
        <v>170</v>
      </c>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4" t="s">
        <v>4</v>
      </c>
      <c r="AQ16" s="342">
        <f>SUM(AQ10:AT15)</f>
        <v>0</v>
      </c>
      <c r="AR16" s="342"/>
      <c r="AS16" s="342"/>
      <c r="AT16" s="342"/>
      <c r="AU16" s="63" t="s">
        <v>11</v>
      </c>
      <c r="AV16" s="65"/>
    </row>
    <row r="17" spans="3:52" ht="23.25" customHeight="1" thickBot="1" x14ac:dyDescent="0.25">
      <c r="C17" s="327" t="s">
        <v>5</v>
      </c>
      <c r="D17" s="328"/>
      <c r="E17" s="328"/>
      <c r="F17" s="328"/>
      <c r="G17" s="328"/>
      <c r="H17" s="328"/>
      <c r="I17" s="328"/>
      <c r="J17" s="328"/>
      <c r="K17" s="328"/>
      <c r="L17" s="329"/>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7" t="s">
        <v>5</v>
      </c>
      <c r="AQ17" s="330">
        <f>AQ9+AQ16</f>
        <v>0</v>
      </c>
      <c r="AR17" s="330"/>
      <c r="AS17" s="330"/>
      <c r="AT17" s="330"/>
      <c r="AU17" s="66" t="s">
        <v>11</v>
      </c>
      <c r="AV17" s="68"/>
      <c r="AZ17" s="151" t="s">
        <v>289</v>
      </c>
    </row>
    <row r="18" spans="3:52" ht="15.75" customHeight="1" x14ac:dyDescent="0.2"/>
    <row r="19" spans="3:52" ht="15.75" customHeight="1" x14ac:dyDescent="0.2"/>
    <row r="20" spans="3:52" ht="15.75" customHeight="1" x14ac:dyDescent="0.2"/>
    <row r="21" spans="3:52" ht="15.75" customHeight="1" x14ac:dyDescent="0.2"/>
    <row r="22" spans="3:52" ht="15.75" customHeight="1" x14ac:dyDescent="0.2"/>
    <row r="23" spans="3:52" ht="15.75" customHeight="1" x14ac:dyDescent="0.2"/>
    <row r="24" spans="3:52" ht="15.75" customHeight="1" x14ac:dyDescent="0.2"/>
    <row r="25" spans="3:52" ht="15.75" customHeight="1" x14ac:dyDescent="0.2"/>
    <row r="26" spans="3:52" ht="15.75" customHeight="1" x14ac:dyDescent="0.2"/>
    <row r="27" spans="3:52" ht="15.75" customHeight="1" x14ac:dyDescent="0.2"/>
    <row r="28" spans="3:52" ht="15.75" customHeight="1" x14ac:dyDescent="0.2"/>
    <row r="29" spans="3:52" ht="15.75" customHeight="1" x14ac:dyDescent="0.2"/>
    <row r="30" spans="3:52" ht="15.75" customHeight="1" x14ac:dyDescent="0.2"/>
    <row r="31" spans="3:52" ht="15.75" customHeight="1" x14ac:dyDescent="0.2"/>
    <row r="32" spans="3:5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sheetData>
  <sheetProtection sheet="1" objects="1" scenarios="1"/>
  <mergeCells count="47">
    <mergeCell ref="AA12:AD12"/>
    <mergeCell ref="AI12:AL12"/>
    <mergeCell ref="AQ12:AT12"/>
    <mergeCell ref="AQ16:AT16"/>
    <mergeCell ref="C17:L17"/>
    <mergeCell ref="AQ17:AT17"/>
    <mergeCell ref="M14:Y14"/>
    <mergeCell ref="AA14:AD14"/>
    <mergeCell ref="AI14:AL14"/>
    <mergeCell ref="AQ14:AT14"/>
    <mergeCell ref="M15:Y15"/>
    <mergeCell ref="AA15:AD15"/>
    <mergeCell ref="AI15:AL15"/>
    <mergeCell ref="AQ15:AT15"/>
    <mergeCell ref="C10:L16"/>
    <mergeCell ref="AQ8:AT8"/>
    <mergeCell ref="M13:Y13"/>
    <mergeCell ref="AA13:AD13"/>
    <mergeCell ref="AI13:AL13"/>
    <mergeCell ref="AQ13:AT13"/>
    <mergeCell ref="AI9:AL9"/>
    <mergeCell ref="AQ9:AT9"/>
    <mergeCell ref="M10:Y10"/>
    <mergeCell ref="AA10:AD10"/>
    <mergeCell ref="AI10:AL10"/>
    <mergeCell ref="AQ10:AT10"/>
    <mergeCell ref="M11:Y11"/>
    <mergeCell ref="AA11:AD11"/>
    <mergeCell ref="AI11:AL11"/>
    <mergeCell ref="AQ11:AT11"/>
    <mergeCell ref="M12:Y12"/>
    <mergeCell ref="C5:L9"/>
    <mergeCell ref="M5:Z5"/>
    <mergeCell ref="AA5:AD5"/>
    <mergeCell ref="AI5:AL5"/>
    <mergeCell ref="AQ5:AT5"/>
    <mergeCell ref="M6:Z6"/>
    <mergeCell ref="AA6:AD6"/>
    <mergeCell ref="AI6:AL6"/>
    <mergeCell ref="AQ6:AT6"/>
    <mergeCell ref="M7:Z7"/>
    <mergeCell ref="AA7:AD7"/>
    <mergeCell ref="AI7:AL7"/>
    <mergeCell ref="AQ7:AT7"/>
    <mergeCell ref="M8:Z8"/>
    <mergeCell ref="AA8:AD8"/>
    <mergeCell ref="AI8:AL8"/>
  </mergeCells>
  <phoneticPr fontId="3"/>
  <dataValidations count="1">
    <dataValidation type="whole" allowBlank="1" showInputMessage="1" showErrorMessage="1" sqref="AA5:AD8 AI5:AL8 AA10:AD15 AI10:AL15">
      <formula1>0</formula1>
      <formula2>999999</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showGridLines="0" showZeros="0" view="pageBreakPreview" zoomScale="85" zoomScaleNormal="85" zoomScaleSheetLayoutView="85" workbookViewId="0"/>
  </sheetViews>
  <sheetFormatPr defaultColWidth="8.88671875" defaultRowHeight="13.2" x14ac:dyDescent="0.2"/>
  <cols>
    <col min="1" max="1" width="5.6640625" style="3" customWidth="1"/>
    <col min="2" max="5" width="7.88671875" style="2" customWidth="1"/>
    <col min="6" max="6" width="7" style="2" bestFit="1" customWidth="1"/>
    <col min="7" max="7" width="7.44140625" style="2" bestFit="1" customWidth="1"/>
    <col min="8" max="8" width="13" style="2" customWidth="1"/>
    <col min="9" max="9" width="3.109375" style="2" customWidth="1"/>
    <col min="10" max="10" width="13" style="2" customWidth="1"/>
    <col min="11" max="11" width="3.109375" style="2" customWidth="1"/>
    <col min="12" max="12" width="14.6640625" style="2" customWidth="1"/>
    <col min="13" max="13" width="2.6640625" style="2" customWidth="1"/>
    <col min="14" max="14" width="12.77734375" style="2" bestFit="1" customWidth="1"/>
    <col min="15" max="16384" width="8.88671875" style="2"/>
  </cols>
  <sheetData>
    <row r="1" spans="1:14" x14ac:dyDescent="0.2">
      <c r="A1" s="1" t="s">
        <v>173</v>
      </c>
    </row>
    <row r="2" spans="1:14" x14ac:dyDescent="0.2">
      <c r="A2" s="38"/>
    </row>
    <row r="3" spans="1:14" ht="14.4" x14ac:dyDescent="0.2">
      <c r="A3" s="39" t="s">
        <v>125</v>
      </c>
      <c r="B3" s="39"/>
      <c r="C3" s="39"/>
      <c r="D3" s="39"/>
      <c r="E3" s="39"/>
      <c r="F3" s="39"/>
      <c r="G3" s="39"/>
      <c r="H3" s="39"/>
      <c r="I3" s="39"/>
      <c r="J3" s="39"/>
      <c r="K3" s="39"/>
      <c r="L3" s="39"/>
    </row>
    <row r="5" spans="1:14" s="3" customFormat="1" ht="33" thickBot="1" x14ac:dyDescent="0.25">
      <c r="A5" s="140" t="s">
        <v>251</v>
      </c>
      <c r="B5" s="41" t="s">
        <v>126</v>
      </c>
      <c r="C5" s="193" t="s">
        <v>127</v>
      </c>
      <c r="D5" s="511" t="s">
        <v>128</v>
      </c>
      <c r="E5" s="512"/>
      <c r="F5" s="239" t="s">
        <v>258</v>
      </c>
      <c r="G5" s="42" t="s">
        <v>310</v>
      </c>
      <c r="H5" s="513" t="s">
        <v>129</v>
      </c>
      <c r="I5" s="512"/>
      <c r="J5" s="511" t="s">
        <v>8</v>
      </c>
      <c r="K5" s="514"/>
      <c r="L5" s="237" t="s">
        <v>316</v>
      </c>
    </row>
    <row r="6" spans="1:14" ht="16.2" customHeight="1" thickTop="1" x14ac:dyDescent="0.2">
      <c r="A6" s="43">
        <v>1</v>
      </c>
      <c r="B6" s="212"/>
      <c r="C6" s="213"/>
      <c r="D6" s="214"/>
      <c r="E6" s="213"/>
      <c r="F6" s="215"/>
      <c r="G6" s="216"/>
      <c r="H6" s="203"/>
      <c r="I6" s="196" t="s">
        <v>11</v>
      </c>
      <c r="J6" s="203"/>
      <c r="K6" s="196" t="s">
        <v>11</v>
      </c>
      <c r="L6" s="236"/>
      <c r="N6" s="2" t="s">
        <v>296</v>
      </c>
    </row>
    <row r="7" spans="1:14" ht="16.2" customHeight="1" x14ac:dyDescent="0.2">
      <c r="A7" s="44">
        <v>2</v>
      </c>
      <c r="B7" s="217"/>
      <c r="C7" s="218"/>
      <c r="D7" s="219"/>
      <c r="E7" s="218"/>
      <c r="F7" s="220"/>
      <c r="G7" s="221"/>
      <c r="H7" s="204"/>
      <c r="I7" s="197" t="s">
        <v>11</v>
      </c>
      <c r="J7" s="204"/>
      <c r="K7" s="197" t="s">
        <v>11</v>
      </c>
      <c r="L7" s="228"/>
      <c r="N7" s="2" t="s">
        <v>297</v>
      </c>
    </row>
    <row r="8" spans="1:14" ht="16.2" customHeight="1" x14ac:dyDescent="0.2">
      <c r="A8" s="44">
        <v>3</v>
      </c>
      <c r="B8" s="217"/>
      <c r="C8" s="218"/>
      <c r="D8" s="219"/>
      <c r="E8" s="218"/>
      <c r="F8" s="220"/>
      <c r="G8" s="221"/>
      <c r="H8" s="204"/>
      <c r="I8" s="197" t="s">
        <v>11</v>
      </c>
      <c r="J8" s="204"/>
      <c r="K8" s="197" t="s">
        <v>11</v>
      </c>
      <c r="L8" s="228"/>
    </row>
    <row r="9" spans="1:14" ht="16.2" customHeight="1" x14ac:dyDescent="0.2">
      <c r="A9" s="44">
        <v>4</v>
      </c>
      <c r="B9" s="217"/>
      <c r="C9" s="218"/>
      <c r="D9" s="219"/>
      <c r="E9" s="218"/>
      <c r="F9" s="220"/>
      <c r="G9" s="221"/>
      <c r="H9" s="204"/>
      <c r="I9" s="197" t="s">
        <v>11</v>
      </c>
      <c r="J9" s="204"/>
      <c r="K9" s="197" t="s">
        <v>11</v>
      </c>
      <c r="L9" s="228"/>
    </row>
    <row r="10" spans="1:14" ht="16.2" customHeight="1" x14ac:dyDescent="0.2">
      <c r="A10" s="44">
        <v>5</v>
      </c>
      <c r="B10" s="217"/>
      <c r="C10" s="218"/>
      <c r="D10" s="219"/>
      <c r="E10" s="218"/>
      <c r="F10" s="220"/>
      <c r="G10" s="221"/>
      <c r="H10" s="204"/>
      <c r="I10" s="197" t="s">
        <v>11</v>
      </c>
      <c r="J10" s="204"/>
      <c r="K10" s="197" t="s">
        <v>11</v>
      </c>
      <c r="L10" s="228"/>
    </row>
    <row r="11" spans="1:14" ht="16.2" customHeight="1" x14ac:dyDescent="0.2">
      <c r="A11" s="44">
        <v>6</v>
      </c>
      <c r="B11" s="217"/>
      <c r="C11" s="218"/>
      <c r="D11" s="219"/>
      <c r="E11" s="218"/>
      <c r="F11" s="220"/>
      <c r="G11" s="221"/>
      <c r="H11" s="204"/>
      <c r="I11" s="197" t="s">
        <v>11</v>
      </c>
      <c r="J11" s="204"/>
      <c r="K11" s="197" t="s">
        <v>11</v>
      </c>
      <c r="L11" s="228"/>
    </row>
    <row r="12" spans="1:14" ht="16.2" customHeight="1" x14ac:dyDescent="0.2">
      <c r="A12" s="44">
        <v>7</v>
      </c>
      <c r="B12" s="217"/>
      <c r="C12" s="218"/>
      <c r="D12" s="219"/>
      <c r="E12" s="218"/>
      <c r="F12" s="220"/>
      <c r="G12" s="221"/>
      <c r="H12" s="204"/>
      <c r="I12" s="197" t="s">
        <v>11</v>
      </c>
      <c r="J12" s="204"/>
      <c r="K12" s="197" t="s">
        <v>11</v>
      </c>
      <c r="L12" s="228"/>
    </row>
    <row r="13" spans="1:14" ht="16.2" customHeight="1" x14ac:dyDescent="0.2">
      <c r="A13" s="44">
        <v>8</v>
      </c>
      <c r="B13" s="217"/>
      <c r="C13" s="218"/>
      <c r="D13" s="219"/>
      <c r="E13" s="218"/>
      <c r="F13" s="220"/>
      <c r="G13" s="221"/>
      <c r="H13" s="204"/>
      <c r="I13" s="197" t="s">
        <v>11</v>
      </c>
      <c r="J13" s="204"/>
      <c r="K13" s="197" t="s">
        <v>11</v>
      </c>
      <c r="L13" s="228"/>
    </row>
    <row r="14" spans="1:14" ht="16.2" customHeight="1" x14ac:dyDescent="0.2">
      <c r="A14" s="44">
        <v>9</v>
      </c>
      <c r="B14" s="217"/>
      <c r="C14" s="218"/>
      <c r="D14" s="219"/>
      <c r="E14" s="218"/>
      <c r="F14" s="220"/>
      <c r="G14" s="221"/>
      <c r="H14" s="204"/>
      <c r="I14" s="197" t="s">
        <v>11</v>
      </c>
      <c r="J14" s="204"/>
      <c r="K14" s="197" t="s">
        <v>11</v>
      </c>
      <c r="L14" s="228"/>
      <c r="N14" s="123"/>
    </row>
    <row r="15" spans="1:14" ht="16.2" customHeight="1" x14ac:dyDescent="0.2">
      <c r="A15" s="44">
        <v>10</v>
      </c>
      <c r="B15" s="217"/>
      <c r="C15" s="218"/>
      <c r="D15" s="219"/>
      <c r="E15" s="218"/>
      <c r="F15" s="220"/>
      <c r="G15" s="221"/>
      <c r="H15" s="204"/>
      <c r="I15" s="197" t="s">
        <v>11</v>
      </c>
      <c r="J15" s="204"/>
      <c r="K15" s="197" t="s">
        <v>11</v>
      </c>
      <c r="L15" s="228"/>
      <c r="N15" s="124"/>
    </row>
    <row r="16" spans="1:14" ht="16.2" customHeight="1" x14ac:dyDescent="0.2">
      <c r="A16" s="44">
        <v>11</v>
      </c>
      <c r="B16" s="217"/>
      <c r="C16" s="218"/>
      <c r="D16" s="219"/>
      <c r="E16" s="218"/>
      <c r="F16" s="220"/>
      <c r="G16" s="221"/>
      <c r="H16" s="204"/>
      <c r="I16" s="197" t="s">
        <v>11</v>
      </c>
      <c r="J16" s="204"/>
      <c r="K16" s="197" t="s">
        <v>11</v>
      </c>
      <c r="L16" s="228"/>
    </row>
    <row r="17" spans="1:12" ht="16.2" customHeight="1" x14ac:dyDescent="0.2">
      <c r="A17" s="44">
        <v>12</v>
      </c>
      <c r="B17" s="217"/>
      <c r="C17" s="218"/>
      <c r="D17" s="219"/>
      <c r="E17" s="218"/>
      <c r="F17" s="220"/>
      <c r="G17" s="221"/>
      <c r="H17" s="204"/>
      <c r="I17" s="197" t="s">
        <v>11</v>
      </c>
      <c r="J17" s="204"/>
      <c r="K17" s="197" t="s">
        <v>11</v>
      </c>
      <c r="L17" s="228"/>
    </row>
    <row r="18" spans="1:12" ht="16.2" customHeight="1" x14ac:dyDescent="0.2">
      <c r="A18" s="44">
        <v>13</v>
      </c>
      <c r="B18" s="217"/>
      <c r="C18" s="218"/>
      <c r="D18" s="219"/>
      <c r="E18" s="218"/>
      <c r="F18" s="220"/>
      <c r="G18" s="221"/>
      <c r="H18" s="204"/>
      <c r="I18" s="197" t="s">
        <v>11</v>
      </c>
      <c r="J18" s="204"/>
      <c r="K18" s="197" t="s">
        <v>11</v>
      </c>
      <c r="L18" s="228"/>
    </row>
    <row r="19" spans="1:12" ht="16.2" customHeight="1" x14ac:dyDescent="0.2">
      <c r="A19" s="44">
        <v>14</v>
      </c>
      <c r="B19" s="217"/>
      <c r="C19" s="218"/>
      <c r="D19" s="219"/>
      <c r="E19" s="218"/>
      <c r="F19" s="220"/>
      <c r="G19" s="221"/>
      <c r="H19" s="204"/>
      <c r="I19" s="197" t="s">
        <v>11</v>
      </c>
      <c r="J19" s="204"/>
      <c r="K19" s="197" t="s">
        <v>11</v>
      </c>
      <c r="L19" s="228"/>
    </row>
    <row r="20" spans="1:12" ht="16.2" customHeight="1" x14ac:dyDescent="0.2">
      <c r="A20" s="44">
        <v>15</v>
      </c>
      <c r="B20" s="217"/>
      <c r="C20" s="218"/>
      <c r="D20" s="219"/>
      <c r="E20" s="218"/>
      <c r="F20" s="220"/>
      <c r="G20" s="221"/>
      <c r="H20" s="204"/>
      <c r="I20" s="197" t="s">
        <v>11</v>
      </c>
      <c r="J20" s="204"/>
      <c r="K20" s="197" t="s">
        <v>11</v>
      </c>
      <c r="L20" s="228"/>
    </row>
    <row r="21" spans="1:12" ht="16.2" customHeight="1" x14ac:dyDescent="0.2">
      <c r="A21" s="44">
        <v>16</v>
      </c>
      <c r="B21" s="217"/>
      <c r="C21" s="218"/>
      <c r="D21" s="219"/>
      <c r="E21" s="218"/>
      <c r="F21" s="220"/>
      <c r="G21" s="221"/>
      <c r="H21" s="204"/>
      <c r="I21" s="197" t="s">
        <v>11</v>
      </c>
      <c r="J21" s="204"/>
      <c r="K21" s="197" t="s">
        <v>11</v>
      </c>
      <c r="L21" s="228"/>
    </row>
    <row r="22" spans="1:12" ht="16.2" customHeight="1" x14ac:dyDescent="0.2">
      <c r="A22" s="44">
        <v>17</v>
      </c>
      <c r="B22" s="217"/>
      <c r="C22" s="218"/>
      <c r="D22" s="219"/>
      <c r="E22" s="218"/>
      <c r="F22" s="220"/>
      <c r="G22" s="221"/>
      <c r="H22" s="204"/>
      <c r="I22" s="197" t="s">
        <v>11</v>
      </c>
      <c r="J22" s="204"/>
      <c r="K22" s="197" t="s">
        <v>11</v>
      </c>
      <c r="L22" s="228"/>
    </row>
    <row r="23" spans="1:12" ht="16.2" customHeight="1" x14ac:dyDescent="0.2">
      <c r="A23" s="44">
        <v>18</v>
      </c>
      <c r="B23" s="217"/>
      <c r="C23" s="218"/>
      <c r="D23" s="219"/>
      <c r="E23" s="218"/>
      <c r="F23" s="220"/>
      <c r="G23" s="221"/>
      <c r="H23" s="204"/>
      <c r="I23" s="197" t="s">
        <v>11</v>
      </c>
      <c r="J23" s="204"/>
      <c r="K23" s="197" t="s">
        <v>11</v>
      </c>
      <c r="L23" s="228"/>
    </row>
    <row r="24" spans="1:12" ht="16.2" customHeight="1" x14ac:dyDescent="0.2">
      <c r="A24" s="44">
        <v>19</v>
      </c>
      <c r="B24" s="217"/>
      <c r="C24" s="218"/>
      <c r="D24" s="219"/>
      <c r="E24" s="218"/>
      <c r="F24" s="220"/>
      <c r="G24" s="221"/>
      <c r="H24" s="204"/>
      <c r="I24" s="197" t="s">
        <v>11</v>
      </c>
      <c r="J24" s="204"/>
      <c r="K24" s="197" t="s">
        <v>11</v>
      </c>
      <c r="L24" s="228"/>
    </row>
    <row r="25" spans="1:12" ht="16.2" customHeight="1" x14ac:dyDescent="0.2">
      <c r="A25" s="44">
        <v>20</v>
      </c>
      <c r="B25" s="217"/>
      <c r="C25" s="218"/>
      <c r="D25" s="219"/>
      <c r="E25" s="218"/>
      <c r="F25" s="220"/>
      <c r="G25" s="221"/>
      <c r="H25" s="204"/>
      <c r="I25" s="197" t="s">
        <v>11</v>
      </c>
      <c r="J25" s="204"/>
      <c r="K25" s="197" t="s">
        <v>11</v>
      </c>
      <c r="L25" s="228"/>
    </row>
    <row r="26" spans="1:12" ht="16.2" customHeight="1" x14ac:dyDescent="0.2">
      <c r="A26" s="44">
        <v>21</v>
      </c>
      <c r="B26" s="217"/>
      <c r="C26" s="218"/>
      <c r="D26" s="219"/>
      <c r="E26" s="218"/>
      <c r="F26" s="220"/>
      <c r="G26" s="221"/>
      <c r="H26" s="204"/>
      <c r="I26" s="197" t="s">
        <v>11</v>
      </c>
      <c r="J26" s="204"/>
      <c r="K26" s="197" t="s">
        <v>11</v>
      </c>
      <c r="L26" s="228"/>
    </row>
    <row r="27" spans="1:12" ht="16.2" customHeight="1" x14ac:dyDescent="0.2">
      <c r="A27" s="44">
        <v>22</v>
      </c>
      <c r="B27" s="217"/>
      <c r="C27" s="218"/>
      <c r="D27" s="219"/>
      <c r="E27" s="218"/>
      <c r="F27" s="220"/>
      <c r="G27" s="221"/>
      <c r="H27" s="204"/>
      <c r="I27" s="197" t="s">
        <v>11</v>
      </c>
      <c r="J27" s="204"/>
      <c r="K27" s="197" t="s">
        <v>11</v>
      </c>
      <c r="L27" s="228"/>
    </row>
    <row r="28" spans="1:12" ht="16.2" customHeight="1" x14ac:dyDescent="0.2">
      <c r="A28" s="44">
        <v>23</v>
      </c>
      <c r="B28" s="217"/>
      <c r="C28" s="218"/>
      <c r="D28" s="219"/>
      <c r="E28" s="218"/>
      <c r="F28" s="220"/>
      <c r="G28" s="221"/>
      <c r="H28" s="204"/>
      <c r="I28" s="197" t="s">
        <v>11</v>
      </c>
      <c r="J28" s="204"/>
      <c r="K28" s="197" t="s">
        <v>11</v>
      </c>
      <c r="L28" s="228"/>
    </row>
    <row r="29" spans="1:12" ht="16.2" customHeight="1" x14ac:dyDescent="0.2">
      <c r="A29" s="44">
        <v>24</v>
      </c>
      <c r="B29" s="217"/>
      <c r="C29" s="218"/>
      <c r="D29" s="219"/>
      <c r="E29" s="218"/>
      <c r="F29" s="220"/>
      <c r="G29" s="221"/>
      <c r="H29" s="204"/>
      <c r="I29" s="197" t="s">
        <v>11</v>
      </c>
      <c r="J29" s="204"/>
      <c r="K29" s="197" t="s">
        <v>11</v>
      </c>
      <c r="L29" s="228"/>
    </row>
    <row r="30" spans="1:12" ht="16.2" customHeight="1" x14ac:dyDescent="0.2">
      <c r="A30" s="44">
        <v>25</v>
      </c>
      <c r="B30" s="217"/>
      <c r="C30" s="218"/>
      <c r="D30" s="219"/>
      <c r="E30" s="218"/>
      <c r="F30" s="220"/>
      <c r="G30" s="221"/>
      <c r="H30" s="204"/>
      <c r="I30" s="197" t="s">
        <v>11</v>
      </c>
      <c r="J30" s="204"/>
      <c r="K30" s="197" t="s">
        <v>11</v>
      </c>
      <c r="L30" s="228"/>
    </row>
    <row r="31" spans="1:12" ht="16.2" customHeight="1" x14ac:dyDescent="0.2">
      <c r="A31" s="44">
        <v>26</v>
      </c>
      <c r="B31" s="217"/>
      <c r="C31" s="218"/>
      <c r="D31" s="219"/>
      <c r="E31" s="218"/>
      <c r="F31" s="220"/>
      <c r="G31" s="221"/>
      <c r="H31" s="204"/>
      <c r="I31" s="197" t="s">
        <v>11</v>
      </c>
      <c r="J31" s="204"/>
      <c r="K31" s="197" t="s">
        <v>11</v>
      </c>
      <c r="L31" s="228"/>
    </row>
    <row r="32" spans="1:12" ht="16.2" customHeight="1" x14ac:dyDescent="0.2">
      <c r="A32" s="44">
        <v>27</v>
      </c>
      <c r="B32" s="217"/>
      <c r="C32" s="218"/>
      <c r="D32" s="219"/>
      <c r="E32" s="218"/>
      <c r="F32" s="220"/>
      <c r="G32" s="221"/>
      <c r="H32" s="204"/>
      <c r="I32" s="197" t="s">
        <v>11</v>
      </c>
      <c r="J32" s="204"/>
      <c r="K32" s="197" t="s">
        <v>11</v>
      </c>
      <c r="L32" s="228"/>
    </row>
    <row r="33" spans="1:19" ht="16.2" customHeight="1" x14ac:dyDescent="0.2">
      <c r="A33" s="44">
        <v>28</v>
      </c>
      <c r="B33" s="217"/>
      <c r="C33" s="218"/>
      <c r="D33" s="219"/>
      <c r="E33" s="218"/>
      <c r="F33" s="220"/>
      <c r="G33" s="221"/>
      <c r="H33" s="204"/>
      <c r="I33" s="197" t="s">
        <v>11</v>
      </c>
      <c r="J33" s="204"/>
      <c r="K33" s="197" t="s">
        <v>11</v>
      </c>
      <c r="L33" s="228"/>
    </row>
    <row r="34" spans="1:19" ht="16.2" customHeight="1" x14ac:dyDescent="0.2">
      <c r="A34" s="44">
        <v>29</v>
      </c>
      <c r="B34" s="217"/>
      <c r="C34" s="218"/>
      <c r="D34" s="219"/>
      <c r="E34" s="218"/>
      <c r="F34" s="220"/>
      <c r="G34" s="221"/>
      <c r="H34" s="204"/>
      <c r="I34" s="197" t="s">
        <v>11</v>
      </c>
      <c r="J34" s="204"/>
      <c r="K34" s="197" t="s">
        <v>11</v>
      </c>
      <c r="L34" s="228"/>
      <c r="S34" s="135"/>
    </row>
    <row r="35" spans="1:19" ht="16.2" customHeight="1" x14ac:dyDescent="0.2">
      <c r="A35" s="44">
        <v>30</v>
      </c>
      <c r="B35" s="217"/>
      <c r="C35" s="218"/>
      <c r="D35" s="219"/>
      <c r="E35" s="218"/>
      <c r="F35" s="220"/>
      <c r="G35" s="221"/>
      <c r="H35" s="204"/>
      <c r="I35" s="197" t="s">
        <v>11</v>
      </c>
      <c r="J35" s="204"/>
      <c r="K35" s="197" t="s">
        <v>11</v>
      </c>
      <c r="L35" s="228"/>
    </row>
    <row r="36" spans="1:19" ht="16.2" customHeight="1" x14ac:dyDescent="0.2">
      <c r="A36" s="44">
        <v>31</v>
      </c>
      <c r="B36" s="217"/>
      <c r="C36" s="218"/>
      <c r="D36" s="219"/>
      <c r="E36" s="218"/>
      <c r="F36" s="220"/>
      <c r="G36" s="221"/>
      <c r="H36" s="204"/>
      <c r="I36" s="197" t="s">
        <v>11</v>
      </c>
      <c r="J36" s="204"/>
      <c r="K36" s="197" t="s">
        <v>11</v>
      </c>
      <c r="L36" s="228"/>
    </row>
    <row r="37" spans="1:19" ht="16.2" customHeight="1" x14ac:dyDescent="0.2">
      <c r="A37" s="44">
        <v>32</v>
      </c>
      <c r="B37" s="217"/>
      <c r="C37" s="218"/>
      <c r="D37" s="219"/>
      <c r="E37" s="218"/>
      <c r="F37" s="220"/>
      <c r="G37" s="221"/>
      <c r="H37" s="204"/>
      <c r="I37" s="197" t="s">
        <v>11</v>
      </c>
      <c r="J37" s="204"/>
      <c r="K37" s="197" t="s">
        <v>11</v>
      </c>
      <c r="L37" s="228"/>
    </row>
    <row r="38" spans="1:19" ht="16.2" customHeight="1" x14ac:dyDescent="0.2">
      <c r="A38" s="44">
        <v>33</v>
      </c>
      <c r="B38" s="217"/>
      <c r="C38" s="218"/>
      <c r="D38" s="219"/>
      <c r="E38" s="218"/>
      <c r="F38" s="220"/>
      <c r="G38" s="221"/>
      <c r="H38" s="204"/>
      <c r="I38" s="197" t="s">
        <v>11</v>
      </c>
      <c r="J38" s="204"/>
      <c r="K38" s="197" t="s">
        <v>11</v>
      </c>
      <c r="L38" s="228"/>
    </row>
    <row r="39" spans="1:19" ht="16.2" customHeight="1" x14ac:dyDescent="0.2">
      <c r="A39" s="44">
        <v>34</v>
      </c>
      <c r="B39" s="217"/>
      <c r="C39" s="218"/>
      <c r="D39" s="219"/>
      <c r="E39" s="218"/>
      <c r="F39" s="220"/>
      <c r="G39" s="221"/>
      <c r="H39" s="204"/>
      <c r="I39" s="197" t="s">
        <v>11</v>
      </c>
      <c r="J39" s="204"/>
      <c r="K39" s="197" t="s">
        <v>11</v>
      </c>
      <c r="L39" s="228"/>
    </row>
    <row r="40" spans="1:19" ht="16.2" customHeight="1" x14ac:dyDescent="0.2">
      <c r="A40" s="44">
        <v>35</v>
      </c>
      <c r="B40" s="217"/>
      <c r="C40" s="218"/>
      <c r="D40" s="219"/>
      <c r="E40" s="218"/>
      <c r="F40" s="220"/>
      <c r="G40" s="221"/>
      <c r="H40" s="204"/>
      <c r="I40" s="197" t="s">
        <v>11</v>
      </c>
      <c r="J40" s="204"/>
      <c r="K40" s="197" t="s">
        <v>11</v>
      </c>
      <c r="L40" s="228"/>
    </row>
    <row r="41" spans="1:19" ht="16.2" customHeight="1" x14ac:dyDescent="0.2">
      <c r="A41" s="44">
        <v>36</v>
      </c>
      <c r="B41" s="217"/>
      <c r="C41" s="218"/>
      <c r="D41" s="219"/>
      <c r="E41" s="218"/>
      <c r="F41" s="220"/>
      <c r="G41" s="221"/>
      <c r="H41" s="204"/>
      <c r="I41" s="197" t="s">
        <v>11</v>
      </c>
      <c r="J41" s="204"/>
      <c r="K41" s="197" t="s">
        <v>11</v>
      </c>
      <c r="L41" s="228"/>
    </row>
    <row r="42" spans="1:19" ht="16.2" customHeight="1" x14ac:dyDescent="0.2">
      <c r="A42" s="44">
        <v>37</v>
      </c>
      <c r="B42" s="217"/>
      <c r="C42" s="218"/>
      <c r="D42" s="219"/>
      <c r="E42" s="218"/>
      <c r="F42" s="220"/>
      <c r="G42" s="221"/>
      <c r="H42" s="204"/>
      <c r="I42" s="197" t="s">
        <v>11</v>
      </c>
      <c r="J42" s="204"/>
      <c r="K42" s="197" t="s">
        <v>11</v>
      </c>
      <c r="L42" s="228"/>
    </row>
    <row r="43" spans="1:19" ht="16.2" customHeight="1" x14ac:dyDescent="0.2">
      <c r="A43" s="44">
        <v>38</v>
      </c>
      <c r="B43" s="217"/>
      <c r="C43" s="218"/>
      <c r="D43" s="219"/>
      <c r="E43" s="218"/>
      <c r="F43" s="220"/>
      <c r="G43" s="221"/>
      <c r="H43" s="204"/>
      <c r="I43" s="197" t="s">
        <v>11</v>
      </c>
      <c r="J43" s="204"/>
      <c r="K43" s="197" t="s">
        <v>11</v>
      </c>
      <c r="L43" s="228"/>
    </row>
    <row r="44" spans="1:19" ht="16.2" customHeight="1" x14ac:dyDescent="0.2">
      <c r="A44" s="44">
        <v>39</v>
      </c>
      <c r="B44" s="217"/>
      <c r="C44" s="218"/>
      <c r="D44" s="219"/>
      <c r="E44" s="218"/>
      <c r="F44" s="220"/>
      <c r="G44" s="221"/>
      <c r="H44" s="204"/>
      <c r="I44" s="197" t="s">
        <v>11</v>
      </c>
      <c r="J44" s="204"/>
      <c r="K44" s="197" t="s">
        <v>11</v>
      </c>
      <c r="L44" s="228"/>
    </row>
    <row r="45" spans="1:19" ht="16.2" customHeight="1" x14ac:dyDescent="0.2">
      <c r="A45" s="44">
        <v>40</v>
      </c>
      <c r="B45" s="217"/>
      <c r="C45" s="218"/>
      <c r="D45" s="219"/>
      <c r="E45" s="218"/>
      <c r="F45" s="220"/>
      <c r="G45" s="221"/>
      <c r="H45" s="204"/>
      <c r="I45" s="197" t="s">
        <v>11</v>
      </c>
      <c r="J45" s="204"/>
      <c r="K45" s="197" t="s">
        <v>11</v>
      </c>
      <c r="L45" s="228"/>
    </row>
    <row r="46" spans="1:19" ht="16.2" customHeight="1" x14ac:dyDescent="0.2">
      <c r="A46" s="44">
        <v>41</v>
      </c>
      <c r="B46" s="217"/>
      <c r="C46" s="218"/>
      <c r="D46" s="219"/>
      <c r="E46" s="218"/>
      <c r="F46" s="220"/>
      <c r="G46" s="221"/>
      <c r="H46" s="204"/>
      <c r="I46" s="197" t="s">
        <v>11</v>
      </c>
      <c r="J46" s="204"/>
      <c r="K46" s="197" t="s">
        <v>11</v>
      </c>
      <c r="L46" s="228"/>
    </row>
    <row r="47" spans="1:19" ht="16.2" customHeight="1" x14ac:dyDescent="0.2">
      <c r="A47" s="44">
        <v>42</v>
      </c>
      <c r="B47" s="217"/>
      <c r="C47" s="218"/>
      <c r="D47" s="219"/>
      <c r="E47" s="218"/>
      <c r="F47" s="220"/>
      <c r="G47" s="221"/>
      <c r="H47" s="204"/>
      <c r="I47" s="197" t="s">
        <v>11</v>
      </c>
      <c r="J47" s="204"/>
      <c r="K47" s="197" t="s">
        <v>11</v>
      </c>
      <c r="L47" s="228"/>
    </row>
    <row r="48" spans="1:19" ht="16.2" customHeight="1" x14ac:dyDescent="0.2">
      <c r="A48" s="44">
        <v>43</v>
      </c>
      <c r="B48" s="217"/>
      <c r="C48" s="218"/>
      <c r="D48" s="219"/>
      <c r="E48" s="218"/>
      <c r="F48" s="220"/>
      <c r="G48" s="221"/>
      <c r="H48" s="204"/>
      <c r="I48" s="197" t="s">
        <v>11</v>
      </c>
      <c r="J48" s="204"/>
      <c r="K48" s="197" t="s">
        <v>11</v>
      </c>
      <c r="L48" s="228"/>
    </row>
    <row r="49" spans="1:14" ht="16.2" customHeight="1" x14ac:dyDescent="0.2">
      <c r="A49" s="44">
        <v>44</v>
      </c>
      <c r="B49" s="217"/>
      <c r="C49" s="218"/>
      <c r="D49" s="219"/>
      <c r="E49" s="218"/>
      <c r="F49" s="220"/>
      <c r="G49" s="221"/>
      <c r="H49" s="204"/>
      <c r="I49" s="197" t="s">
        <v>11</v>
      </c>
      <c r="J49" s="204"/>
      <c r="K49" s="197" t="s">
        <v>11</v>
      </c>
      <c r="L49" s="228"/>
    </row>
    <row r="50" spans="1:14" ht="16.2" customHeight="1" x14ac:dyDescent="0.2">
      <c r="A50" s="44">
        <v>45</v>
      </c>
      <c r="B50" s="217"/>
      <c r="C50" s="218"/>
      <c r="D50" s="219"/>
      <c r="E50" s="218"/>
      <c r="F50" s="220"/>
      <c r="G50" s="221"/>
      <c r="H50" s="204"/>
      <c r="I50" s="197" t="s">
        <v>11</v>
      </c>
      <c r="J50" s="204"/>
      <c r="K50" s="197" t="s">
        <v>11</v>
      </c>
      <c r="L50" s="228"/>
    </row>
    <row r="51" spans="1:14" ht="16.2" customHeight="1" x14ac:dyDescent="0.2">
      <c r="A51" s="44">
        <v>46</v>
      </c>
      <c r="B51" s="217"/>
      <c r="C51" s="218"/>
      <c r="D51" s="219"/>
      <c r="E51" s="218"/>
      <c r="F51" s="220"/>
      <c r="G51" s="221"/>
      <c r="H51" s="204"/>
      <c r="I51" s="197" t="s">
        <v>11</v>
      </c>
      <c r="J51" s="204"/>
      <c r="K51" s="197" t="s">
        <v>11</v>
      </c>
      <c r="L51" s="228"/>
    </row>
    <row r="52" spans="1:14" ht="16.2" customHeight="1" x14ac:dyDescent="0.2">
      <c r="A52" s="44">
        <v>47</v>
      </c>
      <c r="B52" s="217"/>
      <c r="C52" s="218"/>
      <c r="D52" s="219"/>
      <c r="E52" s="218"/>
      <c r="F52" s="220"/>
      <c r="G52" s="221"/>
      <c r="H52" s="204"/>
      <c r="I52" s="197" t="s">
        <v>11</v>
      </c>
      <c r="J52" s="204"/>
      <c r="K52" s="197" t="s">
        <v>11</v>
      </c>
      <c r="L52" s="228"/>
    </row>
    <row r="53" spans="1:14" ht="16.2" customHeight="1" x14ac:dyDescent="0.2">
      <c r="A53" s="44">
        <v>48</v>
      </c>
      <c r="B53" s="217"/>
      <c r="C53" s="218"/>
      <c r="D53" s="219"/>
      <c r="E53" s="218"/>
      <c r="F53" s="220"/>
      <c r="G53" s="221"/>
      <c r="H53" s="204"/>
      <c r="I53" s="197" t="s">
        <v>11</v>
      </c>
      <c r="J53" s="204"/>
      <c r="K53" s="197" t="s">
        <v>11</v>
      </c>
      <c r="L53" s="228"/>
    </row>
    <row r="54" spans="1:14" ht="16.2" customHeight="1" x14ac:dyDescent="0.2">
      <c r="A54" s="44">
        <v>49</v>
      </c>
      <c r="B54" s="217"/>
      <c r="C54" s="218"/>
      <c r="D54" s="219"/>
      <c r="E54" s="218"/>
      <c r="F54" s="220"/>
      <c r="G54" s="221"/>
      <c r="H54" s="204"/>
      <c r="I54" s="197" t="s">
        <v>11</v>
      </c>
      <c r="J54" s="204"/>
      <c r="K54" s="197" t="s">
        <v>11</v>
      </c>
      <c r="L54" s="228"/>
    </row>
    <row r="55" spans="1:14" ht="16.2" customHeight="1" thickBot="1" x14ac:dyDescent="0.25">
      <c r="A55" s="45">
        <v>50</v>
      </c>
      <c r="B55" s="222"/>
      <c r="C55" s="223"/>
      <c r="D55" s="224"/>
      <c r="E55" s="223"/>
      <c r="F55" s="225"/>
      <c r="G55" s="226"/>
      <c r="H55" s="205"/>
      <c r="I55" s="198" t="s">
        <v>11</v>
      </c>
      <c r="J55" s="205"/>
      <c r="K55" s="198" t="s">
        <v>11</v>
      </c>
      <c r="L55" s="229"/>
    </row>
    <row r="56" spans="1:14" ht="16.2" customHeight="1" thickTop="1" thickBot="1" x14ac:dyDescent="0.25">
      <c r="A56" s="46" t="s">
        <v>4</v>
      </c>
      <c r="B56" s="47"/>
      <c r="C56" s="48"/>
      <c r="D56" s="48"/>
      <c r="E56" s="48"/>
      <c r="F56" s="49"/>
      <c r="G56" s="49"/>
      <c r="H56" s="200">
        <f>SUM(H6:H55)</f>
        <v>0</v>
      </c>
      <c r="I56" s="199" t="s">
        <v>11</v>
      </c>
      <c r="J56" s="201">
        <f>SUM(J6:J55)</f>
        <v>0</v>
      </c>
      <c r="K56" s="199" t="s">
        <v>11</v>
      </c>
      <c r="L56" s="50"/>
    </row>
    <row r="57" spans="1:14" ht="13.8" thickBot="1" x14ac:dyDescent="0.25">
      <c r="H57" s="515" t="s">
        <v>5</v>
      </c>
      <c r="I57" s="516"/>
      <c r="J57" s="202">
        <f>H56+J56</f>
        <v>0</v>
      </c>
      <c r="K57" s="2" t="s">
        <v>11</v>
      </c>
    </row>
    <row r="61" spans="1:14" x14ac:dyDescent="0.2">
      <c r="N61" s="141" t="s">
        <v>238</v>
      </c>
    </row>
    <row r="62" spans="1:14" x14ac:dyDescent="0.2">
      <c r="N62" s="2" t="s">
        <v>239</v>
      </c>
    </row>
    <row r="63" spans="1:14" x14ac:dyDescent="0.2">
      <c r="N63" s="2" t="s">
        <v>252</v>
      </c>
    </row>
  </sheetData>
  <sheetProtection sheet="1" objects="1" scenarios="1"/>
  <mergeCells count="4">
    <mergeCell ref="D5:E5"/>
    <mergeCell ref="H5:I5"/>
    <mergeCell ref="J5:K5"/>
    <mergeCell ref="H57:I57"/>
  </mergeCells>
  <phoneticPr fontId="3"/>
  <dataValidations count="3">
    <dataValidation type="whole" allowBlank="1" showInputMessage="1" showErrorMessage="1" sqref="F6:F55">
      <formula1>1</formula1>
      <formula2>99</formula2>
    </dataValidation>
    <dataValidation type="whole" allowBlank="1" showInputMessage="1" showErrorMessage="1" sqref="J6:J55 H6:H55">
      <formula1>0</formula1>
      <formula2>9999999</formula2>
    </dataValidation>
    <dataValidation type="list" allowBlank="1" showInputMessage="1" showErrorMessage="1" sqref="G6:G55">
      <formula1>$N$61:$N$63</formula1>
    </dataValidation>
  </dataValidations>
  <printOptions horizontalCentered="1"/>
  <pageMargins left="0.51181102362204722" right="0.51181102362204722" top="0.55118110236220474" bottom="0.55118110236220474" header="0.31496062992125984" footer="0.31496062992125984"/>
  <pageSetup paperSize="9" scale="8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showGridLines="0" showZeros="0" view="pageBreakPreview" zoomScaleNormal="85" zoomScaleSheetLayoutView="100" workbookViewId="0"/>
  </sheetViews>
  <sheetFormatPr defaultColWidth="9" defaultRowHeight="13.2" x14ac:dyDescent="0.2"/>
  <cols>
    <col min="1" max="52" width="1.77734375" style="36" customWidth="1"/>
    <col min="53" max="80" width="1.88671875" style="36" customWidth="1"/>
    <col min="81" max="16384" width="9" style="36"/>
  </cols>
  <sheetData>
    <row r="1" spans="1:52" ht="15.75" customHeight="1" x14ac:dyDescent="0.2">
      <c r="A1" s="151" t="s">
        <v>130</v>
      </c>
    </row>
    <row r="2" spans="1:52" ht="15.75" customHeight="1" x14ac:dyDescent="0.2"/>
    <row r="3" spans="1:52" ht="15.75" customHeight="1" x14ac:dyDescent="0.2">
      <c r="AJ3" s="88"/>
      <c r="AK3" s="88"/>
      <c r="AL3" s="84" t="s">
        <v>34</v>
      </c>
      <c r="AM3" s="249"/>
      <c r="AN3" s="249"/>
      <c r="AO3" s="88"/>
      <c r="AP3" s="84" t="s">
        <v>41</v>
      </c>
      <c r="AQ3" s="249"/>
      <c r="AR3" s="249"/>
      <c r="AS3" s="88"/>
      <c r="AT3" s="84" t="s">
        <v>32</v>
      </c>
      <c r="AU3" s="249"/>
      <c r="AV3" s="249"/>
      <c r="AW3" s="88" t="s">
        <v>33</v>
      </c>
      <c r="AX3" s="88"/>
      <c r="AZ3" s="151" t="s">
        <v>272</v>
      </c>
    </row>
    <row r="4" spans="1:52" ht="15.75" customHeight="1" x14ac:dyDescent="0.2"/>
    <row r="5" spans="1:52" ht="15.75" customHeight="1" x14ac:dyDescent="0.2">
      <c r="A5" s="36" t="s">
        <v>103</v>
      </c>
    </row>
    <row r="6" spans="1:52" ht="15.75" customHeight="1" x14ac:dyDescent="0.2"/>
    <row r="7" spans="1:52" ht="15.75" customHeight="1" x14ac:dyDescent="0.2"/>
    <row r="8" spans="1:52" ht="26.25" customHeight="1" x14ac:dyDescent="0.2">
      <c r="AB8" s="36" t="s">
        <v>42</v>
      </c>
      <c r="AG8" s="509">
        <f>'1号'!AG8</f>
        <v>0</v>
      </c>
      <c r="AH8" s="509"/>
      <c r="AI8" s="509"/>
      <c r="AJ8" s="509"/>
      <c r="AK8" s="509"/>
      <c r="AL8" s="509"/>
      <c r="AM8" s="509"/>
      <c r="AN8" s="509"/>
      <c r="AO8" s="509"/>
      <c r="AP8" s="509"/>
      <c r="AQ8" s="509"/>
      <c r="AR8" s="509"/>
      <c r="AS8" s="509"/>
      <c r="AT8" s="509"/>
      <c r="AU8" s="509"/>
      <c r="AV8" s="509"/>
      <c r="AW8" s="509"/>
      <c r="AX8" s="509"/>
      <c r="AZ8" s="151" t="s">
        <v>290</v>
      </c>
    </row>
    <row r="9" spans="1:52" ht="26.25" customHeight="1" x14ac:dyDescent="0.2">
      <c r="AB9" s="36" t="s">
        <v>43</v>
      </c>
      <c r="AG9" s="509">
        <f>'1号'!AG9</f>
        <v>0</v>
      </c>
      <c r="AH9" s="509"/>
      <c r="AI9" s="509"/>
      <c r="AJ9" s="509"/>
      <c r="AK9" s="509"/>
      <c r="AL9" s="509"/>
      <c r="AM9" s="509"/>
      <c r="AN9" s="509"/>
      <c r="AO9" s="509"/>
      <c r="AP9" s="509"/>
      <c r="AQ9" s="509"/>
      <c r="AR9" s="509"/>
      <c r="AS9" s="509"/>
      <c r="AT9" s="509"/>
      <c r="AU9" s="509"/>
      <c r="AV9" s="509"/>
      <c r="AW9" s="509"/>
      <c r="AX9" s="509"/>
    </row>
    <row r="10" spans="1:52" ht="26.25" customHeight="1" x14ac:dyDescent="0.2">
      <c r="AB10" s="36" t="s">
        <v>44</v>
      </c>
      <c r="AG10" s="509">
        <f>'1号'!AG10</f>
        <v>0</v>
      </c>
      <c r="AH10" s="509"/>
      <c r="AI10" s="509"/>
      <c r="AJ10" s="509"/>
      <c r="AK10" s="509"/>
      <c r="AL10" s="509"/>
      <c r="AM10" s="509"/>
      <c r="AN10" s="509"/>
      <c r="AO10" s="509"/>
      <c r="AP10" s="509"/>
      <c r="AQ10" s="509"/>
      <c r="AR10" s="509"/>
      <c r="AS10" s="509"/>
      <c r="AT10" s="509"/>
      <c r="AU10" s="509"/>
      <c r="AV10" s="509"/>
      <c r="AW10" s="509"/>
      <c r="AX10" s="509"/>
    </row>
    <row r="11" spans="1:52" ht="15.75" customHeight="1" x14ac:dyDescent="0.2"/>
    <row r="12" spans="1:52" ht="15.75" customHeight="1" x14ac:dyDescent="0.2"/>
    <row r="13" spans="1:52" ht="15.75" customHeight="1" x14ac:dyDescent="0.2">
      <c r="A13" s="413" t="s">
        <v>131</v>
      </c>
      <c r="B13" s="413"/>
      <c r="C13" s="413"/>
      <c r="D13" s="413"/>
      <c r="E13" s="413"/>
      <c r="F13" s="413"/>
      <c r="G13" s="413"/>
      <c r="H13" s="413"/>
      <c r="I13" s="413"/>
      <c r="J13" s="413"/>
      <c r="K13" s="413"/>
      <c r="L13" s="413"/>
      <c r="M13" s="413"/>
      <c r="N13" s="413"/>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3"/>
      <c r="AM13" s="413"/>
      <c r="AN13" s="413"/>
      <c r="AO13" s="413"/>
      <c r="AP13" s="413"/>
      <c r="AQ13" s="413"/>
      <c r="AR13" s="413"/>
      <c r="AS13" s="413"/>
      <c r="AT13" s="413"/>
      <c r="AU13" s="413"/>
      <c r="AV13" s="413"/>
      <c r="AW13" s="413"/>
      <c r="AX13" s="413"/>
    </row>
    <row r="14" spans="1:52" ht="15.75" customHeight="1" x14ac:dyDescent="0.2"/>
    <row r="15" spans="1:52" ht="15.75" customHeight="1" x14ac:dyDescent="0.2"/>
    <row r="16" spans="1:52" ht="74.25" customHeight="1" x14ac:dyDescent="0.2">
      <c r="A16" s="507" t="s">
        <v>325</v>
      </c>
      <c r="B16" s="507"/>
      <c r="C16" s="507"/>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7"/>
      <c r="AS16" s="507"/>
      <c r="AT16" s="507"/>
      <c r="AU16" s="507"/>
      <c r="AV16" s="507"/>
      <c r="AW16" s="507"/>
      <c r="AX16" s="507"/>
      <c r="AZ16" s="151" t="s">
        <v>273</v>
      </c>
    </row>
    <row r="17" spans="1:52" ht="15.75" customHeight="1" x14ac:dyDescent="0.2"/>
    <row r="18" spans="1:52" ht="15.75" customHeight="1" x14ac:dyDescent="0.2"/>
    <row r="19" spans="1:52" ht="15.75" customHeight="1" x14ac:dyDescent="0.2">
      <c r="A19" s="248" t="s">
        <v>45</v>
      </c>
      <c r="B19" s="248"/>
      <c r="C19" s="248"/>
      <c r="D19" s="248"/>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row>
    <row r="20" spans="1:52" ht="15.75" customHeight="1" x14ac:dyDescent="0.2"/>
    <row r="21" spans="1:52" ht="15.75" customHeight="1" x14ac:dyDescent="0.2"/>
    <row r="22" spans="1:52" ht="43.5" customHeight="1" x14ac:dyDescent="0.2">
      <c r="A22"/>
      <c r="B22"/>
      <c r="C22"/>
      <c r="D22" s="460" t="s">
        <v>133</v>
      </c>
      <c r="E22" s="522"/>
      <c r="F22" s="522"/>
      <c r="G22" s="522"/>
      <c r="H22" s="522"/>
      <c r="I22" s="522"/>
      <c r="J22" s="522"/>
      <c r="K22" s="522"/>
      <c r="L22" s="522"/>
      <c r="M22" s="522"/>
      <c r="N22" s="522"/>
      <c r="O22" s="522"/>
      <c r="P22" s="522"/>
      <c r="Q22" s="522"/>
      <c r="R22" s="522"/>
      <c r="S22" s="522"/>
      <c r="T22" s="522"/>
      <c r="U22" s="522"/>
      <c r="V22" s="522"/>
      <c r="W22" s="522"/>
      <c r="X22" s="522"/>
      <c r="Y22" s="522"/>
      <c r="Z22" s="517"/>
      <c r="AA22" s="517"/>
      <c r="AB22" s="517"/>
      <c r="AC22" s="517"/>
      <c r="AD22" s="517"/>
      <c r="AE22" s="517"/>
      <c r="AF22" s="517"/>
      <c r="AG22" s="517"/>
      <c r="AH22" s="517"/>
      <c r="AI22" s="517"/>
      <c r="AJ22" s="517"/>
      <c r="AK22" s="517"/>
      <c r="AL22" s="517"/>
      <c r="AM22" s="517"/>
      <c r="AN22" s="517"/>
      <c r="AO22" s="517"/>
      <c r="AP22" s="517"/>
      <c r="AQ22" s="517"/>
      <c r="AR22" s="517"/>
      <c r="AS22" s="517"/>
      <c r="AT22" s="517"/>
      <c r="AU22" s="517"/>
      <c r="AZ22" s="151" t="s">
        <v>298</v>
      </c>
    </row>
    <row r="23" spans="1:52" ht="43.5" customHeight="1" x14ac:dyDescent="0.2">
      <c r="A23"/>
      <c r="B23"/>
      <c r="C23"/>
      <c r="D23" s="460" t="s">
        <v>134</v>
      </c>
      <c r="E23" s="522"/>
      <c r="F23" s="522"/>
      <c r="G23" s="522"/>
      <c r="H23" s="522"/>
      <c r="I23" s="522"/>
      <c r="J23" s="522"/>
      <c r="K23" s="522"/>
      <c r="L23" s="522"/>
      <c r="M23" s="522"/>
      <c r="N23" s="522"/>
      <c r="O23" s="522"/>
      <c r="P23" s="522"/>
      <c r="Q23" s="522"/>
      <c r="R23" s="522"/>
      <c r="S23" s="522"/>
      <c r="T23" s="522"/>
      <c r="U23" s="522"/>
      <c r="V23" s="522"/>
      <c r="W23" s="522"/>
      <c r="X23" s="522"/>
      <c r="Y23" s="522"/>
      <c r="Z23" s="517"/>
      <c r="AA23" s="517"/>
      <c r="AB23" s="517"/>
      <c r="AC23" s="517"/>
      <c r="AD23" s="517"/>
      <c r="AE23" s="517"/>
      <c r="AF23" s="517"/>
      <c r="AG23" s="517"/>
      <c r="AH23" s="517"/>
      <c r="AI23" s="517"/>
      <c r="AJ23" s="517"/>
      <c r="AK23" s="517"/>
      <c r="AL23" s="517"/>
      <c r="AM23" s="517"/>
      <c r="AN23" s="517"/>
      <c r="AO23" s="517"/>
      <c r="AP23" s="517"/>
      <c r="AQ23" s="517"/>
      <c r="AR23" s="517"/>
      <c r="AS23" s="517"/>
      <c r="AT23" s="517"/>
      <c r="AU23" s="517"/>
      <c r="AV23"/>
      <c r="AW23"/>
      <c r="AX23"/>
    </row>
    <row r="24" spans="1:52" ht="43.5" customHeight="1" thickBot="1" x14ac:dyDescent="0.25">
      <c r="A24"/>
      <c r="B24"/>
      <c r="C24"/>
      <c r="D24" s="468" t="s">
        <v>135</v>
      </c>
      <c r="E24" s="518"/>
      <c r="F24" s="518"/>
      <c r="G24" s="518"/>
      <c r="H24" s="518"/>
      <c r="I24" s="518"/>
      <c r="J24" s="518"/>
      <c r="K24" s="518"/>
      <c r="L24" s="518"/>
      <c r="M24" s="518"/>
      <c r="N24" s="518"/>
      <c r="O24" s="518"/>
      <c r="P24" s="518"/>
      <c r="Q24" s="518"/>
      <c r="R24" s="518"/>
      <c r="S24" s="518"/>
      <c r="T24" s="518"/>
      <c r="U24" s="518"/>
      <c r="V24" s="518"/>
      <c r="W24" s="518"/>
      <c r="X24" s="518"/>
      <c r="Y24" s="518"/>
      <c r="Z24" s="519"/>
      <c r="AA24" s="519"/>
      <c r="AB24" s="519"/>
      <c r="AC24" s="519"/>
      <c r="AD24" s="519"/>
      <c r="AE24" s="519"/>
      <c r="AF24" s="519"/>
      <c r="AG24" s="519"/>
      <c r="AH24" s="519"/>
      <c r="AI24" s="519"/>
      <c r="AJ24" s="519"/>
      <c r="AK24" s="519"/>
      <c r="AL24" s="519"/>
      <c r="AM24" s="519"/>
      <c r="AN24" s="519"/>
      <c r="AO24" s="519"/>
      <c r="AP24" s="519"/>
      <c r="AQ24" s="519"/>
      <c r="AR24" s="519"/>
      <c r="AS24" s="519"/>
      <c r="AT24" s="519"/>
      <c r="AU24" s="519"/>
    </row>
    <row r="25" spans="1:52" ht="43.5" customHeight="1" thickTop="1" x14ac:dyDescent="0.2">
      <c r="A25"/>
      <c r="B25"/>
      <c r="C25"/>
      <c r="D25" s="520" t="s">
        <v>132</v>
      </c>
      <c r="E25" s="520"/>
      <c r="F25" s="520"/>
      <c r="G25" s="520"/>
      <c r="H25" s="520"/>
      <c r="I25" s="520"/>
      <c r="J25" s="520"/>
      <c r="K25" s="520"/>
      <c r="L25" s="520"/>
      <c r="M25" s="520"/>
      <c r="N25" s="520"/>
      <c r="O25" s="520"/>
      <c r="P25" s="520"/>
      <c r="Q25" s="520"/>
      <c r="R25" s="520"/>
      <c r="S25" s="520"/>
      <c r="T25" s="520"/>
      <c r="U25" s="520"/>
      <c r="V25" s="520"/>
      <c r="W25" s="520"/>
      <c r="X25" s="520"/>
      <c r="Y25" s="520"/>
      <c r="Z25" s="521">
        <f>SUM(Z22:AU24)</f>
        <v>0</v>
      </c>
      <c r="AA25" s="521"/>
      <c r="AB25" s="521"/>
      <c r="AC25" s="521"/>
      <c r="AD25" s="521"/>
      <c r="AE25" s="521"/>
      <c r="AF25" s="521"/>
      <c r="AG25" s="521"/>
      <c r="AH25" s="521"/>
      <c r="AI25" s="521"/>
      <c r="AJ25" s="521"/>
      <c r="AK25" s="521"/>
      <c r="AL25" s="521"/>
      <c r="AM25" s="521"/>
      <c r="AN25" s="521"/>
      <c r="AO25" s="521"/>
      <c r="AP25" s="521"/>
      <c r="AQ25" s="521"/>
      <c r="AR25" s="521"/>
      <c r="AS25" s="521"/>
      <c r="AT25" s="521"/>
      <c r="AU25" s="521"/>
      <c r="AZ25" s="151" t="s">
        <v>299</v>
      </c>
    </row>
    <row r="26" spans="1:52" ht="15.75" customHeight="1" x14ac:dyDescent="0.2">
      <c r="A26"/>
      <c r="B26"/>
      <c r="C26"/>
    </row>
    <row r="27" spans="1:52" ht="15.75" customHeight="1" x14ac:dyDescent="0.2">
      <c r="A27" s="87"/>
      <c r="B27" s="87"/>
      <c r="C27" s="87"/>
      <c r="D27" s="87"/>
      <c r="E27" s="87"/>
      <c r="F27" s="87"/>
      <c r="G27" s="87"/>
      <c r="H27" s="87"/>
      <c r="I27" s="87"/>
      <c r="J27" s="87"/>
      <c r="K27" s="87"/>
      <c r="O27" s="87" t="s">
        <v>226</v>
      </c>
      <c r="P27" s="87"/>
      <c r="Q27" s="87"/>
      <c r="R27" s="87"/>
      <c r="S27" s="87"/>
      <c r="T27" s="87"/>
      <c r="U27" s="87"/>
      <c r="V27" s="87" t="s">
        <v>227</v>
      </c>
      <c r="W27" s="87"/>
      <c r="X27" s="87"/>
      <c r="Y27" s="249"/>
      <c r="Z27" s="249"/>
      <c r="AA27" s="87" t="s">
        <v>228</v>
      </c>
      <c r="AB27" s="87"/>
      <c r="AC27" s="249"/>
      <c r="AD27" s="249"/>
      <c r="AE27" s="87" t="s">
        <v>229</v>
      </c>
      <c r="AF27" s="87"/>
      <c r="AG27" s="249"/>
      <c r="AH27" s="249"/>
      <c r="AI27" s="87" t="s">
        <v>230</v>
      </c>
      <c r="AJ27" s="87"/>
      <c r="AK27" s="87"/>
      <c r="AL27" s="87"/>
      <c r="AM27" s="87"/>
      <c r="AN27" s="87"/>
      <c r="AO27" s="87"/>
      <c r="AP27" s="87"/>
      <c r="AQ27" s="87"/>
      <c r="AR27" s="87"/>
      <c r="AS27" s="87"/>
      <c r="AT27" s="87"/>
      <c r="AU27" s="87"/>
      <c r="AV27" s="87"/>
      <c r="AW27" s="87"/>
      <c r="AX27" s="87"/>
      <c r="AZ27" s="36" t="s">
        <v>300</v>
      </c>
    </row>
    <row r="28" spans="1:52" ht="15.75" customHeight="1" x14ac:dyDescent="0.2">
      <c r="A28"/>
      <c r="B28"/>
      <c r="C28"/>
      <c r="S28" s="36" t="s">
        <v>231</v>
      </c>
    </row>
    <row r="29" spans="1:52" ht="15.75" customHeight="1" x14ac:dyDescent="0.2">
      <c r="A29"/>
      <c r="B29"/>
      <c r="C29"/>
    </row>
    <row r="30" spans="1:52" ht="36.75" customHeight="1" x14ac:dyDescent="0.2">
      <c r="A30" s="506" t="s">
        <v>328</v>
      </c>
      <c r="B30" s="506"/>
      <c r="C30" s="506"/>
      <c r="D30" s="506"/>
      <c r="E30" s="506"/>
      <c r="F30" s="506"/>
      <c r="G30" s="506"/>
      <c r="H30" s="506"/>
      <c r="I30" s="506"/>
      <c r="J30" s="506"/>
      <c r="K30" s="506"/>
      <c r="L30" s="506"/>
      <c r="M30" s="506"/>
      <c r="N30" s="5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06"/>
      <c r="AL30" s="506"/>
      <c r="AM30" s="506"/>
      <c r="AN30" s="506"/>
      <c r="AO30" s="506"/>
      <c r="AP30" s="506"/>
      <c r="AQ30" s="506"/>
      <c r="AR30" s="506"/>
      <c r="AS30" s="506"/>
      <c r="AT30" s="506"/>
      <c r="AU30" s="506"/>
      <c r="AV30" s="506"/>
      <c r="AW30" s="506"/>
      <c r="AX30" s="506"/>
    </row>
    <row r="31" spans="1:52" ht="22.5" customHeight="1" x14ac:dyDescent="0.2">
      <c r="A31" s="506" t="s">
        <v>317</v>
      </c>
      <c r="B31" s="506"/>
      <c r="C31" s="506"/>
      <c r="D31" s="506"/>
      <c r="E31" s="506"/>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c r="AN31" s="506"/>
      <c r="AO31" s="506"/>
      <c r="AP31" s="506"/>
      <c r="AQ31" s="506"/>
      <c r="AR31" s="506"/>
      <c r="AS31" s="506"/>
      <c r="AT31" s="506"/>
      <c r="AU31" s="506"/>
      <c r="AV31" s="506"/>
      <c r="AW31" s="506"/>
      <c r="AX31" s="506"/>
    </row>
    <row r="32" spans="1:5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sheetData>
  <sheetProtection sheet="1" objects="1" scenarios="1"/>
  <mergeCells count="22">
    <mergeCell ref="A19:AX19"/>
    <mergeCell ref="AM3:AN3"/>
    <mergeCell ref="AQ3:AR3"/>
    <mergeCell ref="AU3:AV3"/>
    <mergeCell ref="D22:Y22"/>
    <mergeCell ref="Z22:AU22"/>
    <mergeCell ref="AG8:AX8"/>
    <mergeCell ref="AG9:AX9"/>
    <mergeCell ref="AG10:AX10"/>
    <mergeCell ref="A13:AX13"/>
    <mergeCell ref="A16:AX16"/>
    <mergeCell ref="A30:AX30"/>
    <mergeCell ref="A31:AX31"/>
    <mergeCell ref="Z23:AU23"/>
    <mergeCell ref="D24:Y24"/>
    <mergeCell ref="Z24:AU24"/>
    <mergeCell ref="D25:Y25"/>
    <mergeCell ref="Z25:AU25"/>
    <mergeCell ref="Y27:Z27"/>
    <mergeCell ref="AC27:AD27"/>
    <mergeCell ref="AG27:AH27"/>
    <mergeCell ref="D23:Y23"/>
  </mergeCells>
  <phoneticPr fontId="3"/>
  <dataValidations count="2">
    <dataValidation type="whole" allowBlank="1" showInputMessage="1" showErrorMessage="1" sqref="AM3:AN3 AQ3:AR3 AU3:AV3 Y27:Z27 AC27:AD27 AF27:AH27">
      <formula1>1</formula1>
      <formula2>31</formula2>
    </dataValidation>
    <dataValidation type="whole" allowBlank="1" showInputMessage="1" showErrorMessage="1" sqref="Z22:AU24">
      <formula1>0</formula1>
      <formula2>999999999</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showZeros="0" view="pageBreakPreview" zoomScaleNormal="70" zoomScaleSheetLayoutView="100" workbookViewId="0">
      <selection activeCell="B16" sqref="B16"/>
    </sheetView>
  </sheetViews>
  <sheetFormatPr defaultColWidth="9" defaultRowHeight="13.2" x14ac:dyDescent="0.2"/>
  <cols>
    <col min="1" max="1" width="6.6640625" style="151" customWidth="1"/>
    <col min="2" max="2" width="32.33203125" style="151" customWidth="1"/>
    <col min="3" max="3" width="11.33203125" style="151" customWidth="1"/>
    <col min="4" max="4" width="10.109375" style="151" customWidth="1"/>
    <col min="5" max="5" width="3.33203125" style="151" bestFit="1" customWidth="1"/>
    <col min="6" max="6" width="10.109375" style="151" customWidth="1"/>
    <col min="7" max="7" width="3.33203125" style="151" bestFit="1" customWidth="1"/>
    <col min="8" max="8" width="2.33203125" style="151" customWidth="1"/>
    <col min="9" max="16384" width="9" style="151"/>
  </cols>
  <sheetData>
    <row r="1" spans="1:9" x14ac:dyDescent="0.2">
      <c r="A1" s="1" t="s">
        <v>19</v>
      </c>
    </row>
    <row r="3" spans="1:9" ht="27" customHeight="1" x14ac:dyDescent="0.2">
      <c r="A3" s="262" t="s">
        <v>20</v>
      </c>
      <c r="B3" s="262"/>
      <c r="C3" s="262"/>
      <c r="D3" s="262"/>
      <c r="E3" s="262"/>
      <c r="F3" s="262"/>
      <c r="G3" s="262"/>
    </row>
    <row r="5" spans="1:9" x14ac:dyDescent="0.2">
      <c r="A5" s="159" t="s">
        <v>191</v>
      </c>
      <c r="B5" s="159"/>
      <c r="C5" s="159"/>
      <c r="D5" s="159"/>
      <c r="E5" s="159"/>
      <c r="F5" s="159"/>
      <c r="G5" s="159"/>
    </row>
    <row r="6" spans="1:9" x14ac:dyDescent="0.2">
      <c r="A6" s="159"/>
      <c r="B6" s="159"/>
      <c r="C6" s="159"/>
      <c r="D6" s="159"/>
      <c r="E6" s="159"/>
      <c r="F6" s="159"/>
      <c r="G6" s="159"/>
    </row>
    <row r="7" spans="1:9" ht="18" customHeight="1" x14ac:dyDescent="0.2">
      <c r="A7" s="151" t="s">
        <v>22</v>
      </c>
      <c r="B7" s="159"/>
      <c r="C7" s="159"/>
      <c r="D7" s="159"/>
      <c r="E7" s="159"/>
      <c r="F7" s="159"/>
      <c r="G7" s="159"/>
    </row>
    <row r="8" spans="1:9" ht="50.4" x14ac:dyDescent="0.2">
      <c r="A8" s="152" t="s">
        <v>258</v>
      </c>
      <c r="B8" s="144" t="s">
        <v>21</v>
      </c>
      <c r="C8" s="152" t="s">
        <v>303</v>
      </c>
      <c r="D8" s="160" t="s">
        <v>193</v>
      </c>
      <c r="E8" s="160"/>
      <c r="F8" s="160" t="s">
        <v>192</v>
      </c>
      <c r="G8" s="160"/>
    </row>
    <row r="9" spans="1:9" ht="21.75" customHeight="1" x14ac:dyDescent="0.2">
      <c r="A9" s="148">
        <v>1</v>
      </c>
      <c r="B9" s="161"/>
      <c r="C9" s="146"/>
      <c r="D9" s="162"/>
      <c r="E9" s="163" t="s">
        <v>37</v>
      </c>
      <c r="F9" s="162"/>
      <c r="G9" s="163" t="s">
        <v>37</v>
      </c>
      <c r="I9" s="151" t="s">
        <v>253</v>
      </c>
    </row>
    <row r="10" spans="1:9" ht="21.75" customHeight="1" x14ac:dyDescent="0.2">
      <c r="A10" s="147">
        <v>2</v>
      </c>
      <c r="B10" s="164"/>
      <c r="C10" s="145"/>
      <c r="D10" s="165"/>
      <c r="E10" s="166" t="s">
        <v>37</v>
      </c>
      <c r="F10" s="165"/>
      <c r="G10" s="166" t="s">
        <v>37</v>
      </c>
    </row>
    <row r="11" spans="1:9" ht="21.75" customHeight="1" x14ac:dyDescent="0.2">
      <c r="A11" s="147">
        <v>3</v>
      </c>
      <c r="B11" s="164"/>
      <c r="C11" s="145"/>
      <c r="D11" s="165"/>
      <c r="E11" s="166" t="s">
        <v>37</v>
      </c>
      <c r="F11" s="165"/>
      <c r="G11" s="166" t="s">
        <v>37</v>
      </c>
    </row>
    <row r="12" spans="1:9" ht="21.75" customHeight="1" x14ac:dyDescent="0.2">
      <c r="A12" s="147">
        <v>4</v>
      </c>
      <c r="B12" s="164"/>
      <c r="C12" s="145"/>
      <c r="D12" s="165"/>
      <c r="E12" s="166" t="s">
        <v>37</v>
      </c>
      <c r="F12" s="165"/>
      <c r="G12" s="166" t="s">
        <v>37</v>
      </c>
    </row>
    <row r="13" spans="1:9" ht="21.75" customHeight="1" x14ac:dyDescent="0.2">
      <c r="A13" s="147">
        <v>5</v>
      </c>
      <c r="B13" s="164"/>
      <c r="C13" s="145"/>
      <c r="D13" s="165"/>
      <c r="E13" s="166" t="s">
        <v>37</v>
      </c>
      <c r="F13" s="165"/>
      <c r="G13" s="166" t="s">
        <v>37</v>
      </c>
    </row>
    <row r="14" spans="1:9" ht="21.75" customHeight="1" x14ac:dyDescent="0.2">
      <c r="A14" s="147">
        <v>6</v>
      </c>
      <c r="B14" s="164"/>
      <c r="C14" s="145"/>
      <c r="D14" s="165"/>
      <c r="E14" s="166" t="s">
        <v>37</v>
      </c>
      <c r="F14" s="165"/>
      <c r="G14" s="166" t="s">
        <v>37</v>
      </c>
    </row>
    <row r="15" spans="1:9" ht="21.75" customHeight="1" x14ac:dyDescent="0.2">
      <c r="A15" s="147">
        <v>7</v>
      </c>
      <c r="B15" s="164"/>
      <c r="C15" s="145"/>
      <c r="D15" s="165"/>
      <c r="E15" s="166" t="s">
        <v>37</v>
      </c>
      <c r="F15" s="165"/>
      <c r="G15" s="166" t="s">
        <v>37</v>
      </c>
    </row>
    <row r="16" spans="1:9" ht="21.75" customHeight="1" x14ac:dyDescent="0.2">
      <c r="A16" s="147">
        <v>8</v>
      </c>
      <c r="B16" s="164"/>
      <c r="C16" s="145"/>
      <c r="D16" s="165"/>
      <c r="E16" s="166" t="s">
        <v>37</v>
      </c>
      <c r="F16" s="165"/>
      <c r="G16" s="166" t="s">
        <v>37</v>
      </c>
    </row>
    <row r="17" spans="1:7" ht="21.75" customHeight="1" x14ac:dyDescent="0.2">
      <c r="A17" s="147">
        <v>9</v>
      </c>
      <c r="B17" s="164"/>
      <c r="C17" s="145"/>
      <c r="D17" s="165"/>
      <c r="E17" s="166" t="s">
        <v>37</v>
      </c>
      <c r="F17" s="165"/>
      <c r="G17" s="166" t="s">
        <v>37</v>
      </c>
    </row>
    <row r="18" spans="1:7" ht="21.75" customHeight="1" x14ac:dyDescent="0.2">
      <c r="A18" s="147">
        <v>10</v>
      </c>
      <c r="B18" s="164"/>
      <c r="C18" s="145"/>
      <c r="D18" s="165"/>
      <c r="E18" s="166" t="s">
        <v>37</v>
      </c>
      <c r="F18" s="165"/>
      <c r="G18" s="166" t="s">
        <v>37</v>
      </c>
    </row>
    <row r="19" spans="1:7" ht="21.75" customHeight="1" x14ac:dyDescent="0.2">
      <c r="A19" s="147">
        <v>11</v>
      </c>
      <c r="B19" s="164"/>
      <c r="C19" s="145"/>
      <c r="D19" s="165"/>
      <c r="E19" s="166" t="s">
        <v>37</v>
      </c>
      <c r="F19" s="165"/>
      <c r="G19" s="166" t="s">
        <v>37</v>
      </c>
    </row>
    <row r="20" spans="1:7" ht="21.75" customHeight="1" x14ac:dyDescent="0.2">
      <c r="A20" s="147">
        <v>12</v>
      </c>
      <c r="B20" s="164"/>
      <c r="C20" s="145"/>
      <c r="D20" s="165"/>
      <c r="E20" s="166" t="s">
        <v>37</v>
      </c>
      <c r="F20" s="165"/>
      <c r="G20" s="166" t="s">
        <v>37</v>
      </c>
    </row>
    <row r="21" spans="1:7" ht="21.75" customHeight="1" x14ac:dyDescent="0.2">
      <c r="A21" s="147">
        <v>13</v>
      </c>
      <c r="B21" s="164"/>
      <c r="C21" s="145"/>
      <c r="D21" s="165"/>
      <c r="E21" s="166" t="s">
        <v>37</v>
      </c>
      <c r="F21" s="165"/>
      <c r="G21" s="166" t="s">
        <v>37</v>
      </c>
    </row>
    <row r="22" spans="1:7" ht="21.75" customHeight="1" x14ac:dyDescent="0.2">
      <c r="A22" s="147">
        <v>14</v>
      </c>
      <c r="B22" s="164"/>
      <c r="C22" s="145"/>
      <c r="D22" s="165"/>
      <c r="E22" s="166" t="s">
        <v>37</v>
      </c>
      <c r="F22" s="165"/>
      <c r="G22" s="166" t="s">
        <v>37</v>
      </c>
    </row>
    <row r="23" spans="1:7" ht="21.75" customHeight="1" x14ac:dyDescent="0.2">
      <c r="A23" s="147">
        <v>15</v>
      </c>
      <c r="B23" s="164"/>
      <c r="C23" s="145"/>
      <c r="D23" s="165"/>
      <c r="E23" s="166" t="s">
        <v>37</v>
      </c>
      <c r="F23" s="165"/>
      <c r="G23" s="166" t="s">
        <v>37</v>
      </c>
    </row>
    <row r="24" spans="1:7" ht="21.75" customHeight="1" x14ac:dyDescent="0.2">
      <c r="A24" s="147">
        <v>16</v>
      </c>
      <c r="B24" s="164"/>
      <c r="C24" s="145"/>
      <c r="D24" s="165"/>
      <c r="E24" s="166" t="s">
        <v>37</v>
      </c>
      <c r="F24" s="165"/>
      <c r="G24" s="166" t="s">
        <v>37</v>
      </c>
    </row>
    <row r="25" spans="1:7" ht="21.75" customHeight="1" x14ac:dyDescent="0.2">
      <c r="A25" s="147">
        <v>17</v>
      </c>
      <c r="B25" s="164"/>
      <c r="C25" s="145"/>
      <c r="D25" s="165"/>
      <c r="E25" s="166" t="s">
        <v>37</v>
      </c>
      <c r="F25" s="165"/>
      <c r="G25" s="166" t="s">
        <v>37</v>
      </c>
    </row>
    <row r="26" spans="1:7" ht="21.75" customHeight="1" x14ac:dyDescent="0.2">
      <c r="A26" s="147">
        <v>18</v>
      </c>
      <c r="B26" s="164"/>
      <c r="C26" s="145"/>
      <c r="D26" s="165"/>
      <c r="E26" s="166" t="s">
        <v>37</v>
      </c>
      <c r="F26" s="165"/>
      <c r="G26" s="166" t="s">
        <v>37</v>
      </c>
    </row>
    <row r="27" spans="1:7" ht="21.75" customHeight="1" x14ac:dyDescent="0.2">
      <c r="A27" s="147">
        <v>19</v>
      </c>
      <c r="B27" s="164"/>
      <c r="C27" s="145"/>
      <c r="D27" s="165"/>
      <c r="E27" s="166" t="s">
        <v>37</v>
      </c>
      <c r="F27" s="165"/>
      <c r="G27" s="166" t="s">
        <v>37</v>
      </c>
    </row>
    <row r="28" spans="1:7" ht="21.75" customHeight="1" thickBot="1" x14ac:dyDescent="0.25">
      <c r="A28" s="167">
        <v>20</v>
      </c>
      <c r="B28" s="168"/>
      <c r="C28" s="169"/>
      <c r="D28" s="170"/>
      <c r="E28" s="171" t="s">
        <v>37</v>
      </c>
      <c r="F28" s="170"/>
      <c r="G28" s="171" t="s">
        <v>37</v>
      </c>
    </row>
    <row r="29" spans="1:7" ht="21.75" customHeight="1" thickTop="1" x14ac:dyDescent="0.2">
      <c r="A29" s="172" t="s">
        <v>5</v>
      </c>
      <c r="B29" s="173"/>
      <c r="C29" s="173"/>
      <c r="D29" s="174">
        <f>SUM(D9:D28)</f>
        <v>0</v>
      </c>
      <c r="E29" s="175" t="s">
        <v>54</v>
      </c>
      <c r="F29" s="174">
        <f>SUM(F9:F28)</f>
        <v>0</v>
      </c>
      <c r="G29" s="175" t="s">
        <v>54</v>
      </c>
    </row>
    <row r="31" spans="1:7" x14ac:dyDescent="0.2">
      <c r="A31" s="151" t="s">
        <v>194</v>
      </c>
    </row>
    <row r="32" spans="1:7" x14ac:dyDescent="0.2">
      <c r="A32" s="151" t="s">
        <v>195</v>
      </c>
    </row>
    <row r="33" spans="1:9" x14ac:dyDescent="0.2">
      <c r="A33" s="151" t="s">
        <v>197</v>
      </c>
    </row>
    <row r="43" spans="1:9" x14ac:dyDescent="0.2">
      <c r="I43" s="151" t="s">
        <v>35</v>
      </c>
    </row>
    <row r="44" spans="1:9" x14ac:dyDescent="0.2">
      <c r="I44" s="151" t="s">
        <v>36</v>
      </c>
    </row>
  </sheetData>
  <sheetProtection sheet="1" objects="1" scenarios="1"/>
  <mergeCells count="1">
    <mergeCell ref="A3:G3"/>
  </mergeCells>
  <phoneticPr fontId="3"/>
  <dataValidations count="2">
    <dataValidation type="list" allowBlank="1" showInputMessage="1" showErrorMessage="1" sqref="C9:C28">
      <formula1>$I$43:$I$44</formula1>
    </dataValidation>
    <dataValidation type="whole" allowBlank="1" showInputMessage="1" showErrorMessage="1" sqref="D9:D28 F9:F28">
      <formula1>0</formula1>
      <formula2>999</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
  <sheetViews>
    <sheetView showGridLines="0" showZeros="0" view="pageBreakPreview" zoomScaleNormal="85" zoomScaleSheetLayoutView="100" workbookViewId="0"/>
  </sheetViews>
  <sheetFormatPr defaultColWidth="9" defaultRowHeight="13.2" x14ac:dyDescent="0.2"/>
  <cols>
    <col min="1" max="52" width="1.77734375" style="36" customWidth="1"/>
    <col min="53" max="80" width="1.88671875" style="36" customWidth="1"/>
    <col min="81" max="16384" width="9" style="36"/>
  </cols>
  <sheetData>
    <row r="1" spans="1:52" ht="15.75" customHeight="1" x14ac:dyDescent="0.2">
      <c r="A1" s="151" t="s">
        <v>136</v>
      </c>
    </row>
    <row r="2" spans="1:52" ht="15.75" customHeight="1" x14ac:dyDescent="0.2"/>
    <row r="3" spans="1:52" ht="15.75" customHeight="1" x14ac:dyDescent="0.2">
      <c r="AJ3" s="88"/>
      <c r="AK3" s="88"/>
      <c r="AL3" s="84" t="s">
        <v>34</v>
      </c>
      <c r="AM3" s="249"/>
      <c r="AN3" s="249"/>
      <c r="AO3" s="88"/>
      <c r="AP3" s="84" t="s">
        <v>41</v>
      </c>
      <c r="AQ3" s="249"/>
      <c r="AR3" s="249"/>
      <c r="AS3" s="88"/>
      <c r="AT3" s="84" t="s">
        <v>32</v>
      </c>
      <c r="AU3" s="249"/>
      <c r="AV3" s="249"/>
      <c r="AW3" s="88" t="s">
        <v>33</v>
      </c>
      <c r="AX3" s="88"/>
      <c r="AZ3" s="151" t="s">
        <v>272</v>
      </c>
    </row>
    <row r="4" spans="1:52" ht="15.75" customHeight="1" x14ac:dyDescent="0.2"/>
    <row r="5" spans="1:52" ht="15.75" customHeight="1" x14ac:dyDescent="0.2">
      <c r="A5" s="36" t="s">
        <v>103</v>
      </c>
    </row>
    <row r="6" spans="1:52" ht="15.75" customHeight="1" x14ac:dyDescent="0.2"/>
    <row r="7" spans="1:52" ht="15.75" customHeight="1" x14ac:dyDescent="0.2"/>
    <row r="8" spans="1:52" ht="28.5" customHeight="1" x14ac:dyDescent="0.2">
      <c r="AB8" s="36" t="s">
        <v>42</v>
      </c>
      <c r="AG8" s="509">
        <f>'1号'!AG8</f>
        <v>0</v>
      </c>
      <c r="AH8" s="509"/>
      <c r="AI8" s="509"/>
      <c r="AJ8" s="509"/>
      <c r="AK8" s="509"/>
      <c r="AL8" s="509"/>
      <c r="AM8" s="509"/>
      <c r="AN8" s="509"/>
      <c r="AO8" s="509"/>
      <c r="AP8" s="509"/>
      <c r="AQ8" s="509"/>
      <c r="AR8" s="509"/>
      <c r="AS8" s="509"/>
      <c r="AT8" s="509"/>
      <c r="AU8" s="509"/>
      <c r="AV8" s="509"/>
      <c r="AW8" s="509"/>
      <c r="AX8" s="509"/>
      <c r="AZ8" s="151" t="s">
        <v>290</v>
      </c>
    </row>
    <row r="9" spans="1:52" ht="28.5" customHeight="1" x14ac:dyDescent="0.2">
      <c r="AB9" s="36" t="s">
        <v>43</v>
      </c>
      <c r="AG9" s="509">
        <f>'1号'!AG9</f>
        <v>0</v>
      </c>
      <c r="AH9" s="509"/>
      <c r="AI9" s="509"/>
      <c r="AJ9" s="509"/>
      <c r="AK9" s="509"/>
      <c r="AL9" s="509"/>
      <c r="AM9" s="509"/>
      <c r="AN9" s="509"/>
      <c r="AO9" s="509"/>
      <c r="AP9" s="509"/>
      <c r="AQ9" s="509"/>
      <c r="AR9" s="509"/>
      <c r="AS9" s="509"/>
      <c r="AT9" s="509"/>
      <c r="AU9" s="509"/>
      <c r="AV9" s="509"/>
      <c r="AW9" s="509"/>
      <c r="AX9" s="509"/>
    </row>
    <row r="10" spans="1:52" ht="28.5" customHeight="1" x14ac:dyDescent="0.2">
      <c r="AB10" s="36" t="s">
        <v>44</v>
      </c>
      <c r="AG10" s="509">
        <f>'1号'!AG10</f>
        <v>0</v>
      </c>
      <c r="AH10" s="509"/>
      <c r="AI10" s="509"/>
      <c r="AJ10" s="509"/>
      <c r="AK10" s="509"/>
      <c r="AL10" s="509"/>
      <c r="AM10" s="509"/>
      <c r="AN10" s="509"/>
      <c r="AO10" s="509"/>
      <c r="AP10" s="509"/>
      <c r="AQ10" s="509"/>
      <c r="AR10" s="509"/>
      <c r="AS10" s="509"/>
      <c r="AT10" s="509"/>
      <c r="AU10" s="509"/>
      <c r="AV10" s="509"/>
      <c r="AW10" s="509"/>
      <c r="AX10" s="509"/>
    </row>
    <row r="11" spans="1:52" ht="15.75" customHeight="1" x14ac:dyDescent="0.2"/>
    <row r="12" spans="1:52" ht="15.75" customHeight="1" x14ac:dyDescent="0.2"/>
    <row r="13" spans="1:52" ht="15.75" customHeight="1" x14ac:dyDescent="0.2">
      <c r="A13" s="413" t="s">
        <v>137</v>
      </c>
      <c r="B13" s="413"/>
      <c r="C13" s="413"/>
      <c r="D13" s="413"/>
      <c r="E13" s="413"/>
      <c r="F13" s="413"/>
      <c r="G13" s="413"/>
      <c r="H13" s="413"/>
      <c r="I13" s="413"/>
      <c r="J13" s="413"/>
      <c r="K13" s="413"/>
      <c r="L13" s="413"/>
      <c r="M13" s="413"/>
      <c r="N13" s="413"/>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3"/>
      <c r="AM13" s="413"/>
      <c r="AN13" s="413"/>
      <c r="AO13" s="413"/>
      <c r="AP13" s="413"/>
      <c r="AQ13" s="413"/>
      <c r="AR13" s="413"/>
      <c r="AS13" s="413"/>
      <c r="AT13" s="413"/>
      <c r="AU13" s="413"/>
      <c r="AV13" s="413"/>
      <c r="AW13" s="413"/>
      <c r="AX13" s="413"/>
    </row>
    <row r="14" spans="1:52" ht="15.75" customHeight="1" x14ac:dyDescent="0.2"/>
    <row r="15" spans="1:52" ht="15.75" customHeight="1" x14ac:dyDescent="0.2"/>
    <row r="16" spans="1:52" ht="60.75" customHeight="1" x14ac:dyDescent="0.2">
      <c r="A16" s="507" t="s">
        <v>324</v>
      </c>
      <c r="B16" s="507"/>
      <c r="C16" s="507"/>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7"/>
      <c r="AS16" s="507"/>
      <c r="AT16" s="507"/>
      <c r="AU16" s="507"/>
      <c r="AV16" s="507"/>
      <c r="AW16" s="507"/>
      <c r="AX16" s="507"/>
      <c r="AZ16" s="151" t="s">
        <v>273</v>
      </c>
    </row>
    <row r="17" spans="1:52" ht="15.75" customHeight="1" x14ac:dyDescent="0.2"/>
    <row r="18" spans="1:52" ht="15.75" customHeight="1" x14ac:dyDescent="0.2"/>
    <row r="19" spans="1:52" ht="15.75" customHeight="1" x14ac:dyDescent="0.2">
      <c r="A19" s="248" t="s">
        <v>45</v>
      </c>
      <c r="B19" s="248"/>
      <c r="C19" s="248"/>
      <c r="D19" s="248"/>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row>
    <row r="20" spans="1:52" ht="15.75" customHeight="1" x14ac:dyDescent="0.2"/>
    <row r="21" spans="1:52" ht="15.75" customHeight="1" x14ac:dyDescent="0.2"/>
    <row r="22" spans="1:52" ht="15.75" customHeight="1" x14ac:dyDescent="0.2">
      <c r="A22" s="36" t="s">
        <v>138</v>
      </c>
    </row>
    <row r="23" spans="1:52" ht="15.75" customHeight="1" x14ac:dyDescent="0.2">
      <c r="D23" s="36" t="s">
        <v>47</v>
      </c>
      <c r="F23" s="523">
        <f>'1号'!F23:L23</f>
        <v>0</v>
      </c>
      <c r="G23" s="523"/>
      <c r="H23" s="523"/>
      <c r="I23" s="523"/>
      <c r="J23" s="523"/>
      <c r="K23" s="523"/>
      <c r="L23" s="523"/>
      <c r="M23" s="129" t="s">
        <v>11</v>
      </c>
      <c r="N23"/>
      <c r="O23" s="129"/>
      <c r="P23" s="129"/>
      <c r="Q23" s="129"/>
      <c r="R23" s="129"/>
      <c r="AZ23" s="36" t="s">
        <v>255</v>
      </c>
    </row>
    <row r="24" spans="1:52" ht="15.75" customHeight="1" x14ac:dyDescent="0.2"/>
    <row r="25" spans="1:52" ht="15.75" customHeight="1" x14ac:dyDescent="0.2">
      <c r="A25" s="36" t="s">
        <v>216</v>
      </c>
    </row>
    <row r="26" spans="1:52" ht="15.75" customHeight="1" x14ac:dyDescent="0.2">
      <c r="D26" s="36" t="s">
        <v>47</v>
      </c>
      <c r="F26" s="523">
        <f>'10号 別紙2'!$AC$23</f>
        <v>0</v>
      </c>
      <c r="G26" s="523"/>
      <c r="H26" s="523"/>
      <c r="I26" s="523"/>
      <c r="J26" s="523"/>
      <c r="K26" s="523"/>
      <c r="L26" s="523"/>
      <c r="M26" s="129" t="s">
        <v>11</v>
      </c>
      <c r="N26"/>
      <c r="AZ26" s="88" t="s">
        <v>255</v>
      </c>
    </row>
    <row r="27" spans="1:52" ht="15.75" customHeight="1" x14ac:dyDescent="0.2"/>
    <row r="28" spans="1:52" ht="15.75" customHeight="1" x14ac:dyDescent="0.2">
      <c r="A28" s="36" t="s">
        <v>217</v>
      </c>
    </row>
    <row r="29" spans="1:52" ht="15.75" customHeight="1" x14ac:dyDescent="0.2">
      <c r="A29" s="36" t="s">
        <v>139</v>
      </c>
    </row>
    <row r="30" spans="1:52" ht="15.75" customHeight="1" x14ac:dyDescent="0.2">
      <c r="A30" s="36" t="s">
        <v>140</v>
      </c>
    </row>
    <row r="31" spans="1:52" ht="15.75" customHeight="1" x14ac:dyDescent="0.2">
      <c r="A31" s="36" t="s">
        <v>141</v>
      </c>
    </row>
    <row r="32" spans="1:52" ht="15.75" customHeight="1" x14ac:dyDescent="0.2">
      <c r="A32" s="36" t="s">
        <v>218</v>
      </c>
    </row>
    <row r="33" spans="1:1" ht="15.75" customHeight="1" x14ac:dyDescent="0.2">
      <c r="A33" s="36" t="s">
        <v>142</v>
      </c>
    </row>
    <row r="34" spans="1:1" ht="15.75" customHeight="1" x14ac:dyDescent="0.2"/>
    <row r="35" spans="1:1" ht="15.75" customHeight="1" x14ac:dyDescent="0.2"/>
    <row r="36" spans="1:1" ht="15.75" customHeight="1" x14ac:dyDescent="0.2"/>
    <row r="37" spans="1:1" ht="15.75" customHeight="1" x14ac:dyDescent="0.2"/>
    <row r="38" spans="1:1" ht="15.75" customHeight="1" x14ac:dyDescent="0.2"/>
    <row r="39" spans="1:1" ht="15.75" customHeight="1" x14ac:dyDescent="0.2"/>
    <row r="40" spans="1:1" ht="15.75" customHeight="1" x14ac:dyDescent="0.2"/>
    <row r="41" spans="1:1" ht="15.75" customHeight="1" x14ac:dyDescent="0.2"/>
    <row r="42" spans="1:1" ht="15.75" customHeight="1" x14ac:dyDescent="0.2"/>
    <row r="43" spans="1:1" ht="15.75" customHeight="1" x14ac:dyDescent="0.2"/>
    <row r="44" spans="1:1" ht="15.75" customHeight="1" x14ac:dyDescent="0.2"/>
    <row r="45" spans="1:1" ht="15.75" customHeight="1" x14ac:dyDescent="0.2"/>
    <row r="46" spans="1:1" ht="15.75" customHeight="1" x14ac:dyDescent="0.2"/>
    <row r="47" spans="1:1" ht="15.75" customHeight="1" x14ac:dyDescent="0.2"/>
    <row r="48" spans="1:1" ht="15.75" customHeight="1" x14ac:dyDescent="0.2"/>
    <row r="49" ht="15.75" customHeight="1" x14ac:dyDescent="0.2"/>
    <row r="50" ht="15.75" customHeight="1" x14ac:dyDescent="0.2"/>
    <row r="51" ht="15.75" customHeight="1" x14ac:dyDescent="0.2"/>
    <row r="52" ht="15.7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sheetData>
  <sheetProtection sheet="1" objects="1" scenarios="1"/>
  <mergeCells count="11">
    <mergeCell ref="F26:L26"/>
    <mergeCell ref="AM3:AN3"/>
    <mergeCell ref="AQ3:AR3"/>
    <mergeCell ref="AU3:AV3"/>
    <mergeCell ref="AG8:AX8"/>
    <mergeCell ref="AG9:AX9"/>
    <mergeCell ref="AG10:AX10"/>
    <mergeCell ref="A13:AX13"/>
    <mergeCell ref="A16:AX16"/>
    <mergeCell ref="A19:AX19"/>
    <mergeCell ref="F23:L23"/>
  </mergeCells>
  <phoneticPr fontId="3"/>
  <conditionalFormatting sqref="F23">
    <cfRule type="containsBlanks" dxfId="1" priority="2">
      <formula>LEN(TRIM(F23))=0</formula>
    </cfRule>
  </conditionalFormatting>
  <conditionalFormatting sqref="F26">
    <cfRule type="containsBlanks" dxfId="0" priority="1">
      <formula>LEN(TRIM(F26))=0</formula>
    </cfRule>
  </conditionalFormatting>
  <dataValidations count="1">
    <dataValidation type="whole" allowBlank="1" showInputMessage="1" showErrorMessage="1" sqref="AM3:AN3 AQ3:AR3 AU3:AV3">
      <formula1>1</formula1>
      <formula2>31</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showZeros="0" view="pageBreakPreview" zoomScaleNormal="70" zoomScaleSheetLayoutView="100" workbookViewId="0"/>
  </sheetViews>
  <sheetFormatPr defaultColWidth="9" defaultRowHeight="13.2" x14ac:dyDescent="0.2"/>
  <cols>
    <col min="1" max="1" width="6.33203125" style="151" customWidth="1"/>
    <col min="2" max="2" width="29.6640625" style="151" customWidth="1"/>
    <col min="3" max="3" width="11.33203125" style="151" customWidth="1"/>
    <col min="4" max="4" width="10.109375" style="151" customWidth="1"/>
    <col min="5" max="5" width="3.33203125" style="151" bestFit="1" customWidth="1"/>
    <col min="6" max="6" width="10.109375" style="151" customWidth="1"/>
    <col min="7" max="7" width="3.33203125" style="151" bestFit="1" customWidth="1"/>
    <col min="8" max="8" width="10.109375" style="151" customWidth="1"/>
    <col min="9" max="9" width="3.33203125" style="151" bestFit="1" customWidth="1"/>
    <col min="10" max="10" width="10.109375" style="151" customWidth="1"/>
    <col min="11" max="11" width="3.33203125" style="151" bestFit="1" customWidth="1"/>
    <col min="12" max="12" width="2.77734375" style="151" customWidth="1"/>
    <col min="13" max="16384" width="9" style="151"/>
  </cols>
  <sheetData>
    <row r="1" spans="1:13" x14ac:dyDescent="0.2">
      <c r="A1" s="1" t="s">
        <v>171</v>
      </c>
    </row>
    <row r="3" spans="1:13" ht="27" customHeight="1" x14ac:dyDescent="0.2">
      <c r="A3" s="262" t="s">
        <v>241</v>
      </c>
      <c r="B3" s="262"/>
      <c r="C3" s="262"/>
      <c r="D3" s="262"/>
      <c r="E3" s="262"/>
      <c r="F3" s="262"/>
      <c r="G3" s="262"/>
      <c r="H3" s="262"/>
      <c r="I3" s="262"/>
      <c r="J3" s="262"/>
      <c r="K3" s="262"/>
    </row>
    <row r="5" spans="1:13" x14ac:dyDescent="0.2">
      <c r="A5" s="159" t="s">
        <v>191</v>
      </c>
      <c r="B5" s="159"/>
      <c r="C5" s="159"/>
      <c r="D5" s="159"/>
      <c r="E5" s="159"/>
      <c r="F5" s="159"/>
      <c r="G5" s="159"/>
      <c r="H5" s="159"/>
      <c r="I5" s="159"/>
      <c r="J5" s="159"/>
      <c r="K5" s="159"/>
    </row>
    <row r="6" spans="1:13" x14ac:dyDescent="0.2">
      <c r="A6" s="159"/>
      <c r="B6" s="159"/>
      <c r="C6" s="159"/>
      <c r="D6" s="159"/>
      <c r="E6" s="159"/>
      <c r="F6" s="159"/>
      <c r="G6" s="159"/>
      <c r="H6" s="159"/>
      <c r="I6" s="159"/>
      <c r="J6" s="159"/>
      <c r="K6" s="159"/>
    </row>
    <row r="7" spans="1:13" ht="18" customHeight="1" x14ac:dyDescent="0.2">
      <c r="A7" s="151" t="s">
        <v>22</v>
      </c>
      <c r="B7" s="159"/>
      <c r="C7" s="159"/>
      <c r="D7" s="159"/>
      <c r="E7" s="159"/>
      <c r="F7" s="159"/>
      <c r="G7" s="159"/>
      <c r="H7" s="159"/>
      <c r="I7" s="159"/>
      <c r="J7" s="159"/>
      <c r="K7" s="159"/>
    </row>
    <row r="8" spans="1:13" ht="42.75" customHeight="1" x14ac:dyDescent="0.2">
      <c r="A8" s="194" t="s">
        <v>258</v>
      </c>
      <c r="B8" s="144" t="s">
        <v>21</v>
      </c>
      <c r="C8" s="152" t="s">
        <v>196</v>
      </c>
      <c r="D8" s="160" t="s">
        <v>304</v>
      </c>
      <c r="E8" s="176"/>
      <c r="F8" s="177" t="s">
        <v>246</v>
      </c>
      <c r="G8" s="160"/>
      <c r="H8" s="160" t="s">
        <v>305</v>
      </c>
      <c r="I8" s="176"/>
      <c r="J8" s="177" t="s">
        <v>247</v>
      </c>
      <c r="K8" s="160"/>
    </row>
    <row r="9" spans="1:13" ht="21.75" customHeight="1" x14ac:dyDescent="0.2">
      <c r="A9" s="148">
        <v>1</v>
      </c>
      <c r="B9" s="178">
        <f>'1号 別紙1(1)一覧'!B9</f>
        <v>0</v>
      </c>
      <c r="C9" s="179">
        <f>'1号 別紙1(1)一覧'!C9</f>
        <v>0</v>
      </c>
      <c r="D9" s="180">
        <f>'1号 別紙1(1)一覧'!D9</f>
        <v>0</v>
      </c>
      <c r="E9" s="181" t="s">
        <v>37</v>
      </c>
      <c r="F9" s="230"/>
      <c r="G9" s="163" t="s">
        <v>37</v>
      </c>
      <c r="H9" s="180">
        <f>'1号 別紙1(1)一覧'!F9</f>
        <v>0</v>
      </c>
      <c r="I9" s="181" t="s">
        <v>37</v>
      </c>
      <c r="J9" s="230"/>
      <c r="K9" s="163" t="s">
        <v>37</v>
      </c>
      <c r="M9" s="151" t="s">
        <v>273</v>
      </c>
    </row>
    <row r="10" spans="1:13" ht="21.75" customHeight="1" x14ac:dyDescent="0.2">
      <c r="A10" s="147">
        <v>2</v>
      </c>
      <c r="B10" s="182">
        <f>'1号 別紙1(1)一覧'!B10</f>
        <v>0</v>
      </c>
      <c r="C10" s="183">
        <f>'1号 別紙1(1)一覧'!C10</f>
        <v>0</v>
      </c>
      <c r="D10" s="184">
        <f>'1号 別紙1(1)一覧'!D10</f>
        <v>0</v>
      </c>
      <c r="E10" s="185" t="s">
        <v>37</v>
      </c>
      <c r="F10" s="231"/>
      <c r="G10" s="166" t="s">
        <v>37</v>
      </c>
      <c r="H10" s="184">
        <f>'1号 別紙1(1)一覧'!F10</f>
        <v>0</v>
      </c>
      <c r="I10" s="185" t="s">
        <v>37</v>
      </c>
      <c r="J10" s="231"/>
      <c r="K10" s="166" t="s">
        <v>37</v>
      </c>
      <c r="M10" s="151" t="s">
        <v>301</v>
      </c>
    </row>
    <row r="11" spans="1:13" ht="21.75" customHeight="1" x14ac:dyDescent="0.2">
      <c r="A11" s="147">
        <v>3</v>
      </c>
      <c r="B11" s="182">
        <f>'1号 別紙1(1)一覧'!B11</f>
        <v>0</v>
      </c>
      <c r="C11" s="186">
        <f>'1号 別紙1(1)一覧'!C11</f>
        <v>0</v>
      </c>
      <c r="D11" s="184">
        <f>'1号 別紙1(1)一覧'!D11</f>
        <v>0</v>
      </c>
      <c r="E11" s="185" t="s">
        <v>37</v>
      </c>
      <c r="F11" s="231"/>
      <c r="G11" s="166" t="s">
        <v>37</v>
      </c>
      <c r="H11" s="184">
        <f>'1号 別紙1(1)一覧'!F11</f>
        <v>0</v>
      </c>
      <c r="I11" s="185" t="s">
        <v>37</v>
      </c>
      <c r="J11" s="231"/>
      <c r="K11" s="166" t="s">
        <v>37</v>
      </c>
    </row>
    <row r="12" spans="1:13" ht="21.75" customHeight="1" x14ac:dyDescent="0.2">
      <c r="A12" s="147">
        <v>4</v>
      </c>
      <c r="B12" s="182">
        <f>'1号 別紙1(1)一覧'!B12</f>
        <v>0</v>
      </c>
      <c r="C12" s="186">
        <f>'1号 別紙1(1)一覧'!C12</f>
        <v>0</v>
      </c>
      <c r="D12" s="184">
        <f>'1号 別紙1(1)一覧'!D12</f>
        <v>0</v>
      </c>
      <c r="E12" s="185" t="s">
        <v>37</v>
      </c>
      <c r="F12" s="231"/>
      <c r="G12" s="166" t="s">
        <v>37</v>
      </c>
      <c r="H12" s="184">
        <f>'1号 別紙1(1)一覧'!F12</f>
        <v>0</v>
      </c>
      <c r="I12" s="185" t="s">
        <v>37</v>
      </c>
      <c r="J12" s="231"/>
      <c r="K12" s="166" t="s">
        <v>37</v>
      </c>
    </row>
    <row r="13" spans="1:13" ht="21.75" customHeight="1" x14ac:dyDescent="0.2">
      <c r="A13" s="147">
        <v>5</v>
      </c>
      <c r="B13" s="182">
        <f>'1号 別紙1(1)一覧'!B13</f>
        <v>0</v>
      </c>
      <c r="C13" s="186">
        <f>'1号 別紙1(1)一覧'!C13</f>
        <v>0</v>
      </c>
      <c r="D13" s="184">
        <f>'1号 別紙1(1)一覧'!D13</f>
        <v>0</v>
      </c>
      <c r="E13" s="185" t="s">
        <v>37</v>
      </c>
      <c r="F13" s="231"/>
      <c r="G13" s="166" t="s">
        <v>37</v>
      </c>
      <c r="H13" s="184">
        <f>'1号 別紙1(1)一覧'!F13</f>
        <v>0</v>
      </c>
      <c r="I13" s="185" t="s">
        <v>37</v>
      </c>
      <c r="J13" s="231"/>
      <c r="K13" s="166" t="s">
        <v>37</v>
      </c>
    </row>
    <row r="14" spans="1:13" ht="21.75" customHeight="1" x14ac:dyDescent="0.2">
      <c r="A14" s="147">
        <v>6</v>
      </c>
      <c r="B14" s="182">
        <f>'1号 別紙1(1)一覧'!B14</f>
        <v>0</v>
      </c>
      <c r="C14" s="186">
        <f>'1号 別紙1(1)一覧'!C14</f>
        <v>0</v>
      </c>
      <c r="D14" s="184">
        <f>'1号 別紙1(1)一覧'!D14</f>
        <v>0</v>
      </c>
      <c r="E14" s="185" t="s">
        <v>37</v>
      </c>
      <c r="F14" s="231"/>
      <c r="G14" s="166" t="s">
        <v>37</v>
      </c>
      <c r="H14" s="184">
        <f>'1号 別紙1(1)一覧'!F14</f>
        <v>0</v>
      </c>
      <c r="I14" s="185" t="s">
        <v>37</v>
      </c>
      <c r="J14" s="231"/>
      <c r="K14" s="166" t="s">
        <v>37</v>
      </c>
    </row>
    <row r="15" spans="1:13" ht="21.75" customHeight="1" x14ac:dyDescent="0.2">
      <c r="A15" s="147">
        <v>7</v>
      </c>
      <c r="B15" s="182">
        <f>'1号 別紙1(1)一覧'!B15</f>
        <v>0</v>
      </c>
      <c r="C15" s="186">
        <f>'1号 別紙1(1)一覧'!C15</f>
        <v>0</v>
      </c>
      <c r="D15" s="184">
        <f>'1号 別紙1(1)一覧'!D15</f>
        <v>0</v>
      </c>
      <c r="E15" s="185" t="s">
        <v>37</v>
      </c>
      <c r="F15" s="231"/>
      <c r="G15" s="166" t="s">
        <v>37</v>
      </c>
      <c r="H15" s="184">
        <f>'1号 別紙1(1)一覧'!F15</f>
        <v>0</v>
      </c>
      <c r="I15" s="185" t="s">
        <v>37</v>
      </c>
      <c r="J15" s="231"/>
      <c r="K15" s="166" t="s">
        <v>37</v>
      </c>
    </row>
    <row r="16" spans="1:13" ht="21.75" customHeight="1" x14ac:dyDescent="0.2">
      <c r="A16" s="147">
        <v>8</v>
      </c>
      <c r="B16" s="182">
        <f>'1号 別紙1(1)一覧'!B16</f>
        <v>0</v>
      </c>
      <c r="C16" s="186">
        <f>'1号 別紙1(1)一覧'!C16</f>
        <v>0</v>
      </c>
      <c r="D16" s="184">
        <f>'1号 別紙1(1)一覧'!D16</f>
        <v>0</v>
      </c>
      <c r="E16" s="185" t="s">
        <v>37</v>
      </c>
      <c r="F16" s="231"/>
      <c r="G16" s="166" t="s">
        <v>37</v>
      </c>
      <c r="H16" s="184">
        <f>'1号 別紙1(1)一覧'!F16</f>
        <v>0</v>
      </c>
      <c r="I16" s="185" t="s">
        <v>37</v>
      </c>
      <c r="J16" s="231"/>
      <c r="K16" s="166" t="s">
        <v>37</v>
      </c>
    </row>
    <row r="17" spans="1:11" ht="21.75" customHeight="1" x14ac:dyDescent="0.2">
      <c r="A17" s="147">
        <v>9</v>
      </c>
      <c r="B17" s="182">
        <f>'1号 別紙1(1)一覧'!B17</f>
        <v>0</v>
      </c>
      <c r="C17" s="186">
        <f>'1号 別紙1(1)一覧'!C17</f>
        <v>0</v>
      </c>
      <c r="D17" s="184">
        <f>'1号 別紙1(1)一覧'!D17</f>
        <v>0</v>
      </c>
      <c r="E17" s="185" t="s">
        <v>37</v>
      </c>
      <c r="F17" s="231"/>
      <c r="G17" s="166" t="s">
        <v>37</v>
      </c>
      <c r="H17" s="184">
        <f>'1号 別紙1(1)一覧'!F17</f>
        <v>0</v>
      </c>
      <c r="I17" s="185" t="s">
        <v>37</v>
      </c>
      <c r="J17" s="231"/>
      <c r="K17" s="166" t="s">
        <v>37</v>
      </c>
    </row>
    <row r="18" spans="1:11" ht="21.75" customHeight="1" x14ac:dyDescent="0.2">
      <c r="A18" s="147">
        <v>10</v>
      </c>
      <c r="B18" s="182">
        <f>'1号 別紙1(1)一覧'!B18</f>
        <v>0</v>
      </c>
      <c r="C18" s="186">
        <f>'1号 別紙1(1)一覧'!C18</f>
        <v>0</v>
      </c>
      <c r="D18" s="184">
        <f>'1号 別紙1(1)一覧'!D18</f>
        <v>0</v>
      </c>
      <c r="E18" s="185" t="s">
        <v>37</v>
      </c>
      <c r="F18" s="231"/>
      <c r="G18" s="166" t="s">
        <v>37</v>
      </c>
      <c r="H18" s="184">
        <f>'1号 別紙1(1)一覧'!F18</f>
        <v>0</v>
      </c>
      <c r="I18" s="185" t="s">
        <v>37</v>
      </c>
      <c r="J18" s="231"/>
      <c r="K18" s="166" t="s">
        <v>37</v>
      </c>
    </row>
    <row r="19" spans="1:11" ht="21.75" customHeight="1" x14ac:dyDescent="0.2">
      <c r="A19" s="147">
        <v>11</v>
      </c>
      <c r="B19" s="182">
        <f>'1号 別紙1(1)一覧'!B19</f>
        <v>0</v>
      </c>
      <c r="C19" s="186">
        <f>'1号 別紙1(1)一覧'!C19</f>
        <v>0</v>
      </c>
      <c r="D19" s="184">
        <f>'1号 別紙1(1)一覧'!D19</f>
        <v>0</v>
      </c>
      <c r="E19" s="185" t="s">
        <v>37</v>
      </c>
      <c r="F19" s="231"/>
      <c r="G19" s="166" t="s">
        <v>37</v>
      </c>
      <c r="H19" s="184">
        <f>'1号 別紙1(1)一覧'!F19</f>
        <v>0</v>
      </c>
      <c r="I19" s="185" t="s">
        <v>37</v>
      </c>
      <c r="J19" s="231"/>
      <c r="K19" s="166" t="s">
        <v>37</v>
      </c>
    </row>
    <row r="20" spans="1:11" ht="21.75" customHeight="1" x14ac:dyDescent="0.2">
      <c r="A20" s="147">
        <v>12</v>
      </c>
      <c r="B20" s="182">
        <f>'1号 別紙1(1)一覧'!B20</f>
        <v>0</v>
      </c>
      <c r="C20" s="186">
        <f>'1号 別紙1(1)一覧'!C20</f>
        <v>0</v>
      </c>
      <c r="D20" s="184">
        <f>'1号 別紙1(1)一覧'!D20</f>
        <v>0</v>
      </c>
      <c r="E20" s="185" t="s">
        <v>37</v>
      </c>
      <c r="F20" s="231"/>
      <c r="G20" s="166" t="s">
        <v>37</v>
      </c>
      <c r="H20" s="184">
        <f>'1号 別紙1(1)一覧'!F20</f>
        <v>0</v>
      </c>
      <c r="I20" s="185" t="s">
        <v>37</v>
      </c>
      <c r="J20" s="231"/>
      <c r="K20" s="166" t="s">
        <v>37</v>
      </c>
    </row>
    <row r="21" spans="1:11" ht="21.75" customHeight="1" x14ac:dyDescent="0.2">
      <c r="A21" s="147">
        <v>13</v>
      </c>
      <c r="B21" s="182">
        <f>'1号 別紙1(1)一覧'!B21</f>
        <v>0</v>
      </c>
      <c r="C21" s="186">
        <f>'1号 別紙1(1)一覧'!C21</f>
        <v>0</v>
      </c>
      <c r="D21" s="184">
        <f>'1号 別紙1(1)一覧'!D21</f>
        <v>0</v>
      </c>
      <c r="E21" s="185" t="s">
        <v>37</v>
      </c>
      <c r="F21" s="231"/>
      <c r="G21" s="166" t="s">
        <v>37</v>
      </c>
      <c r="H21" s="184">
        <f>'1号 別紙1(1)一覧'!F21</f>
        <v>0</v>
      </c>
      <c r="I21" s="185" t="s">
        <v>37</v>
      </c>
      <c r="J21" s="231"/>
      <c r="K21" s="166" t="s">
        <v>37</v>
      </c>
    </row>
    <row r="22" spans="1:11" ht="21.75" customHeight="1" x14ac:dyDescent="0.2">
      <c r="A22" s="147">
        <v>14</v>
      </c>
      <c r="B22" s="182">
        <f>'1号 別紙1(1)一覧'!B22</f>
        <v>0</v>
      </c>
      <c r="C22" s="186">
        <f>'1号 別紙1(1)一覧'!C22</f>
        <v>0</v>
      </c>
      <c r="D22" s="184">
        <f>'1号 別紙1(1)一覧'!D22</f>
        <v>0</v>
      </c>
      <c r="E22" s="185" t="s">
        <v>37</v>
      </c>
      <c r="F22" s="231"/>
      <c r="G22" s="166" t="s">
        <v>37</v>
      </c>
      <c r="H22" s="184">
        <f>'1号 別紙1(1)一覧'!F22</f>
        <v>0</v>
      </c>
      <c r="I22" s="185" t="s">
        <v>37</v>
      </c>
      <c r="J22" s="231"/>
      <c r="K22" s="166" t="s">
        <v>37</v>
      </c>
    </row>
    <row r="23" spans="1:11" ht="21.75" customHeight="1" x14ac:dyDescent="0.2">
      <c r="A23" s="147">
        <v>15</v>
      </c>
      <c r="B23" s="182">
        <f>'1号 別紙1(1)一覧'!B23</f>
        <v>0</v>
      </c>
      <c r="C23" s="186">
        <f>'1号 別紙1(1)一覧'!C23</f>
        <v>0</v>
      </c>
      <c r="D23" s="184">
        <f>'1号 別紙1(1)一覧'!D23</f>
        <v>0</v>
      </c>
      <c r="E23" s="185" t="s">
        <v>37</v>
      </c>
      <c r="F23" s="231"/>
      <c r="G23" s="166" t="s">
        <v>37</v>
      </c>
      <c r="H23" s="184">
        <f>'1号 別紙1(1)一覧'!F23</f>
        <v>0</v>
      </c>
      <c r="I23" s="185" t="s">
        <v>37</v>
      </c>
      <c r="J23" s="231"/>
      <c r="K23" s="166" t="s">
        <v>37</v>
      </c>
    </row>
    <row r="24" spans="1:11" ht="21.75" customHeight="1" x14ac:dyDescent="0.2">
      <c r="A24" s="147">
        <v>16</v>
      </c>
      <c r="B24" s="182">
        <f>'1号 別紙1(1)一覧'!B24</f>
        <v>0</v>
      </c>
      <c r="C24" s="186">
        <f>'1号 別紙1(1)一覧'!C24</f>
        <v>0</v>
      </c>
      <c r="D24" s="184">
        <f>'1号 別紙1(1)一覧'!D24</f>
        <v>0</v>
      </c>
      <c r="E24" s="185" t="s">
        <v>37</v>
      </c>
      <c r="F24" s="231"/>
      <c r="G24" s="166" t="s">
        <v>37</v>
      </c>
      <c r="H24" s="184">
        <f>'1号 別紙1(1)一覧'!F24</f>
        <v>0</v>
      </c>
      <c r="I24" s="185" t="s">
        <v>37</v>
      </c>
      <c r="J24" s="231"/>
      <c r="K24" s="166" t="s">
        <v>37</v>
      </c>
    </row>
    <row r="25" spans="1:11" ht="21.75" customHeight="1" x14ac:dyDescent="0.2">
      <c r="A25" s="147">
        <v>17</v>
      </c>
      <c r="B25" s="182">
        <f>'1号 別紙1(1)一覧'!B25</f>
        <v>0</v>
      </c>
      <c r="C25" s="186">
        <f>'1号 別紙1(1)一覧'!C25</f>
        <v>0</v>
      </c>
      <c r="D25" s="184">
        <f>'1号 別紙1(1)一覧'!D25</f>
        <v>0</v>
      </c>
      <c r="E25" s="185" t="s">
        <v>37</v>
      </c>
      <c r="F25" s="231"/>
      <c r="G25" s="166" t="s">
        <v>37</v>
      </c>
      <c r="H25" s="184">
        <f>'1号 別紙1(1)一覧'!F25</f>
        <v>0</v>
      </c>
      <c r="I25" s="185" t="s">
        <v>37</v>
      </c>
      <c r="J25" s="231"/>
      <c r="K25" s="166" t="s">
        <v>37</v>
      </c>
    </row>
    <row r="26" spans="1:11" ht="21.75" customHeight="1" x14ac:dyDescent="0.2">
      <c r="A26" s="147">
        <v>18</v>
      </c>
      <c r="B26" s="182">
        <f>'1号 別紙1(1)一覧'!B26</f>
        <v>0</v>
      </c>
      <c r="C26" s="186">
        <f>'1号 別紙1(1)一覧'!C26</f>
        <v>0</v>
      </c>
      <c r="D26" s="184">
        <f>'1号 別紙1(1)一覧'!D26</f>
        <v>0</v>
      </c>
      <c r="E26" s="185" t="s">
        <v>37</v>
      </c>
      <c r="F26" s="231"/>
      <c r="G26" s="166" t="s">
        <v>37</v>
      </c>
      <c r="H26" s="184">
        <f>'1号 別紙1(1)一覧'!F26</f>
        <v>0</v>
      </c>
      <c r="I26" s="185" t="s">
        <v>37</v>
      </c>
      <c r="J26" s="231"/>
      <c r="K26" s="166" t="s">
        <v>37</v>
      </c>
    </row>
    <row r="27" spans="1:11" ht="21.75" customHeight="1" x14ac:dyDescent="0.2">
      <c r="A27" s="147">
        <v>19</v>
      </c>
      <c r="B27" s="182">
        <f>'1号 別紙1(1)一覧'!B27</f>
        <v>0</v>
      </c>
      <c r="C27" s="186">
        <f>'1号 別紙1(1)一覧'!C27</f>
        <v>0</v>
      </c>
      <c r="D27" s="184">
        <f>'1号 別紙1(1)一覧'!D27</f>
        <v>0</v>
      </c>
      <c r="E27" s="185" t="s">
        <v>37</v>
      </c>
      <c r="F27" s="231"/>
      <c r="G27" s="166" t="s">
        <v>37</v>
      </c>
      <c r="H27" s="184">
        <f>'1号 別紙1(1)一覧'!F27</f>
        <v>0</v>
      </c>
      <c r="I27" s="185" t="s">
        <v>37</v>
      </c>
      <c r="J27" s="231"/>
      <c r="K27" s="166" t="s">
        <v>37</v>
      </c>
    </row>
    <row r="28" spans="1:11" ht="21.75" customHeight="1" thickBot="1" x14ac:dyDescent="0.25">
      <c r="A28" s="167">
        <v>20</v>
      </c>
      <c r="B28" s="187">
        <f>'1号 別紙1(1)一覧'!B28</f>
        <v>0</v>
      </c>
      <c r="C28" s="188">
        <f>'1号 別紙1(1)一覧'!C28</f>
        <v>0</v>
      </c>
      <c r="D28" s="189">
        <f>'1号 別紙1(1)一覧'!D28</f>
        <v>0</v>
      </c>
      <c r="E28" s="190" t="s">
        <v>37</v>
      </c>
      <c r="F28" s="232"/>
      <c r="G28" s="171" t="s">
        <v>37</v>
      </c>
      <c r="H28" s="189">
        <f>'1号 別紙1(1)一覧'!F28</f>
        <v>0</v>
      </c>
      <c r="I28" s="190" t="s">
        <v>37</v>
      </c>
      <c r="J28" s="232"/>
      <c r="K28" s="171" t="s">
        <v>37</v>
      </c>
    </row>
    <row r="29" spans="1:11" ht="21.75" customHeight="1" thickTop="1" x14ac:dyDescent="0.2">
      <c r="A29" s="172" t="s">
        <v>5</v>
      </c>
      <c r="B29" s="173"/>
      <c r="C29" s="173"/>
      <c r="D29" s="174">
        <f>SUM(D9:D28)</f>
        <v>0</v>
      </c>
      <c r="E29" s="191" t="s">
        <v>54</v>
      </c>
      <c r="F29" s="192">
        <f>SUM(F9:F28)</f>
        <v>0</v>
      </c>
      <c r="G29" s="175" t="s">
        <v>54</v>
      </c>
      <c r="H29" s="174">
        <f>SUM(H9:H28)</f>
        <v>0</v>
      </c>
      <c r="I29" s="191" t="s">
        <v>54</v>
      </c>
      <c r="J29" s="192">
        <f>SUM(J9:J28)</f>
        <v>0</v>
      </c>
      <c r="K29" s="175" t="s">
        <v>54</v>
      </c>
    </row>
    <row r="31" spans="1:11" x14ac:dyDescent="0.2">
      <c r="A31" s="151" t="s">
        <v>194</v>
      </c>
    </row>
    <row r="32" spans="1:11" x14ac:dyDescent="0.2">
      <c r="A32" s="151" t="s">
        <v>195</v>
      </c>
    </row>
    <row r="33" spans="1:13" x14ac:dyDescent="0.2">
      <c r="A33" s="151" t="s">
        <v>197</v>
      </c>
    </row>
    <row r="41" spans="1:13" x14ac:dyDescent="0.2">
      <c r="M41" s="151" t="s">
        <v>35</v>
      </c>
    </row>
    <row r="42" spans="1:13" x14ac:dyDescent="0.2">
      <c r="M42" s="151" t="s">
        <v>36</v>
      </c>
    </row>
  </sheetData>
  <sheetProtection sheet="1" objects="1" scenarios="1"/>
  <mergeCells count="1">
    <mergeCell ref="A3:K3"/>
  </mergeCells>
  <phoneticPr fontId="3"/>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8"/>
  <sheetViews>
    <sheetView showGridLines="0" showZeros="0" view="pageBreakPreview" zoomScaleNormal="70" zoomScaleSheetLayoutView="100" workbookViewId="0">
      <selection activeCell="AF9" sqref="AF9"/>
    </sheetView>
  </sheetViews>
  <sheetFormatPr defaultColWidth="9" defaultRowHeight="13.2" x14ac:dyDescent="0.2"/>
  <cols>
    <col min="1" max="31" width="1.88671875" style="88" customWidth="1"/>
    <col min="32" max="32" width="15.33203125" style="88" customWidth="1"/>
    <col min="33" max="41" width="1.88671875" style="88" customWidth="1"/>
    <col min="42" max="42" width="1.88671875" style="151" customWidth="1"/>
    <col min="43" max="79" width="1.88671875" style="88" customWidth="1"/>
    <col min="80" max="16384" width="9" style="88"/>
  </cols>
  <sheetData>
    <row r="1" spans="1:42" ht="14.25" customHeight="1" x14ac:dyDescent="0.2">
      <c r="A1" s="151" t="s">
        <v>171</v>
      </c>
    </row>
    <row r="2" spans="1:42" ht="14.25" customHeight="1" x14ac:dyDescent="0.2"/>
    <row r="3" spans="1:42" ht="23.25" customHeight="1" x14ac:dyDescent="0.2">
      <c r="A3" s="88" t="s">
        <v>23</v>
      </c>
    </row>
    <row r="4" spans="1:42" ht="14.25" customHeight="1" x14ac:dyDescent="0.2">
      <c r="A4" s="51"/>
      <c r="B4" s="61" t="s">
        <v>281</v>
      </c>
      <c r="C4" s="61"/>
      <c r="D4" s="61"/>
      <c r="E4" s="61"/>
      <c r="H4" s="263"/>
      <c r="I4" s="263"/>
      <c r="K4" s="153" t="s">
        <v>307</v>
      </c>
      <c r="AP4" s="151" t="s">
        <v>287</v>
      </c>
    </row>
    <row r="5" spans="1:42" ht="12" customHeight="1" x14ac:dyDescent="0.2"/>
    <row r="6" spans="1:42" ht="19.5" customHeight="1" x14ac:dyDescent="0.2">
      <c r="A6" s="276" t="s">
        <v>21</v>
      </c>
      <c r="B6" s="277"/>
      <c r="C6" s="277"/>
      <c r="D6" s="277"/>
      <c r="E6" s="277"/>
      <c r="F6" s="278"/>
      <c r="G6" s="298" t="e">
        <f>VLOOKUP(H4,'10号 別紙1(1)一覧'!A9:C29,2,FALSE)</f>
        <v>#N/A</v>
      </c>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9"/>
    </row>
    <row r="7" spans="1:42" ht="21.75" customHeight="1" x14ac:dyDescent="0.2">
      <c r="A7" s="276" t="s">
        <v>160</v>
      </c>
      <c r="B7" s="277"/>
      <c r="C7" s="277"/>
      <c r="D7" s="277"/>
      <c r="E7" s="277"/>
      <c r="F7" s="278"/>
      <c r="G7" s="293" t="e">
        <f>VLOOKUP(H4,'10号 別紙1(1)一覧'!A9:C28,3,FALSE)</f>
        <v>#N/A</v>
      </c>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4"/>
    </row>
    <row r="8" spans="1:42" ht="19.5" customHeight="1" x14ac:dyDescent="0.2">
      <c r="A8" s="276" t="s">
        <v>24</v>
      </c>
      <c r="B8" s="277"/>
      <c r="C8" s="277"/>
      <c r="D8" s="277"/>
      <c r="E8" s="277"/>
      <c r="F8" s="278"/>
      <c r="G8" s="53" t="s">
        <v>34</v>
      </c>
      <c r="H8" s="53"/>
      <c r="I8" s="53"/>
      <c r="J8" s="297"/>
      <c r="K8" s="297"/>
      <c r="L8" s="297"/>
      <c r="M8" s="53" t="s">
        <v>41</v>
      </c>
      <c r="N8" s="53"/>
      <c r="O8" s="297"/>
      <c r="P8" s="297"/>
      <c r="Q8" s="297"/>
      <c r="R8" s="53" t="s">
        <v>32</v>
      </c>
      <c r="S8" s="53"/>
      <c r="T8" s="297"/>
      <c r="U8" s="297"/>
      <c r="V8" s="297"/>
      <c r="W8" s="53" t="s">
        <v>33</v>
      </c>
      <c r="X8" s="53"/>
      <c r="Y8" s="54" t="s">
        <v>157</v>
      </c>
      <c r="Z8" s="297"/>
      <c r="AA8" s="297"/>
      <c r="AB8" s="297"/>
      <c r="AC8" s="53" t="s">
        <v>158</v>
      </c>
      <c r="AD8" s="53"/>
      <c r="AE8" s="53"/>
      <c r="AF8" s="53"/>
      <c r="AG8" s="53"/>
      <c r="AH8" s="53"/>
      <c r="AI8" s="53"/>
      <c r="AJ8" s="53"/>
      <c r="AK8" s="53"/>
      <c r="AL8" s="53"/>
      <c r="AM8" s="53"/>
      <c r="AN8" s="55"/>
      <c r="AP8" s="151" t="s">
        <v>259</v>
      </c>
    </row>
    <row r="9" spans="1:42" ht="19.5" customHeight="1" x14ac:dyDescent="0.2">
      <c r="A9" s="280"/>
      <c r="B9" s="281"/>
      <c r="C9" s="281"/>
      <c r="D9" s="281"/>
      <c r="E9" s="281"/>
      <c r="F9" s="282"/>
      <c r="G9" s="56" t="s">
        <v>34</v>
      </c>
      <c r="H9" s="56"/>
      <c r="I9" s="56"/>
      <c r="J9" s="279"/>
      <c r="K9" s="279"/>
      <c r="L9" s="279"/>
      <c r="M9" s="56" t="s">
        <v>41</v>
      </c>
      <c r="N9" s="56"/>
      <c r="O9" s="279"/>
      <c r="P9" s="279"/>
      <c r="Q9" s="279"/>
      <c r="R9" s="56" t="s">
        <v>32</v>
      </c>
      <c r="S9" s="56"/>
      <c r="T9" s="279"/>
      <c r="U9" s="279"/>
      <c r="V9" s="279"/>
      <c r="W9" s="56" t="s">
        <v>33</v>
      </c>
      <c r="X9" s="56"/>
      <c r="Y9" s="57" t="s">
        <v>157</v>
      </c>
      <c r="Z9" s="279"/>
      <c r="AA9" s="279"/>
      <c r="AB9" s="279"/>
      <c r="AC9" s="56" t="s">
        <v>159</v>
      </c>
      <c r="AD9" s="56"/>
      <c r="AE9" s="56"/>
      <c r="AF9" s="56"/>
      <c r="AG9" s="56"/>
      <c r="AH9" s="56"/>
      <c r="AI9" s="56"/>
      <c r="AJ9" s="56"/>
      <c r="AK9" s="56"/>
      <c r="AL9" s="56"/>
      <c r="AM9" s="56"/>
      <c r="AN9" s="58"/>
    </row>
    <row r="10" spans="1:42" ht="19.5" customHeight="1" x14ac:dyDescent="0.2">
      <c r="A10" s="276" t="s">
        <v>25</v>
      </c>
      <c r="B10" s="277"/>
      <c r="C10" s="277"/>
      <c r="D10" s="277"/>
      <c r="E10" s="277"/>
      <c r="F10" s="278"/>
      <c r="G10" s="300">
        <f>SUM(AH21:AN36)/1440</f>
        <v>0</v>
      </c>
      <c r="H10" s="301"/>
      <c r="I10" s="301"/>
      <c r="J10" s="301"/>
      <c r="K10" s="301"/>
      <c r="L10" s="301"/>
      <c r="M10" s="301"/>
      <c r="N10" s="301"/>
      <c r="O10" s="301"/>
      <c r="P10" s="301"/>
      <c r="Q10" s="118"/>
      <c r="R10" s="118"/>
      <c r="S10" s="29"/>
      <c r="T10" s="29"/>
      <c r="U10" s="29"/>
      <c r="V10" s="29"/>
      <c r="W10" s="29"/>
      <c r="X10" s="29"/>
      <c r="Y10" s="29"/>
      <c r="Z10" s="29"/>
      <c r="AA10" s="29"/>
      <c r="AB10" s="29"/>
      <c r="AC10" s="29"/>
      <c r="AD10" s="29"/>
      <c r="AE10" s="29"/>
      <c r="AF10" s="29"/>
      <c r="AG10" s="29"/>
      <c r="AH10" s="29"/>
      <c r="AI10" s="29"/>
      <c r="AJ10" s="29"/>
      <c r="AK10" s="29"/>
      <c r="AL10" s="29"/>
      <c r="AM10" s="29"/>
      <c r="AN10" s="52"/>
      <c r="AP10" s="151" t="s">
        <v>260</v>
      </c>
    </row>
    <row r="11" spans="1:42" ht="19.5" customHeight="1" x14ac:dyDescent="0.2">
      <c r="A11" s="284" t="s">
        <v>10</v>
      </c>
      <c r="B11" s="285"/>
      <c r="C11" s="285"/>
      <c r="D11" s="285"/>
      <c r="E11" s="285"/>
      <c r="F11" s="286"/>
      <c r="G11" s="289"/>
      <c r="H11" s="289"/>
      <c r="I11" s="289"/>
      <c r="J11" s="289"/>
      <c r="K11" s="289"/>
      <c r="L11" s="289"/>
      <c r="M11" s="289"/>
      <c r="N11" s="59" t="s">
        <v>11</v>
      </c>
      <c r="O11" s="59"/>
      <c r="P11" s="59"/>
      <c r="Q11" s="59"/>
      <c r="R11" s="59"/>
      <c r="S11" s="59"/>
      <c r="T11" s="283" t="s">
        <v>312</v>
      </c>
      <c r="U11" s="283"/>
      <c r="V11" s="283"/>
      <c r="W11" s="283"/>
      <c r="X11" s="283"/>
      <c r="Y11" s="283"/>
      <c r="Z11" s="283"/>
      <c r="AA11" s="283"/>
      <c r="AB11" s="283"/>
      <c r="AC11" s="283"/>
      <c r="AD11" s="283"/>
      <c r="AE11" s="283"/>
      <c r="AF11" s="311" t="e">
        <f>G11/SUM(AH21:AN36)*60</f>
        <v>#DIV/0!</v>
      </c>
      <c r="AG11" s="311"/>
      <c r="AH11" s="311"/>
      <c r="AI11" s="311"/>
      <c r="AJ11" s="311"/>
      <c r="AK11" s="311"/>
      <c r="AL11" s="311"/>
      <c r="AM11" s="59" t="s">
        <v>11</v>
      </c>
      <c r="AN11" s="60"/>
      <c r="AP11" s="151" t="s">
        <v>288</v>
      </c>
    </row>
    <row r="12" spans="1:42" ht="24.75" customHeight="1" x14ac:dyDescent="0.2">
      <c r="A12" s="284" t="s">
        <v>161</v>
      </c>
      <c r="B12" s="285"/>
      <c r="C12" s="285"/>
      <c r="D12" s="285"/>
      <c r="E12" s="285"/>
      <c r="F12" s="286"/>
      <c r="G12" s="295"/>
      <c r="H12" s="295"/>
      <c r="I12" s="295"/>
      <c r="J12" s="295"/>
      <c r="K12" s="295"/>
      <c r="L12" s="295"/>
      <c r="M12" s="295"/>
      <c r="N12" s="295"/>
      <c r="O12" s="295"/>
      <c r="P12" s="295"/>
      <c r="Q12" s="295"/>
      <c r="R12" s="295"/>
      <c r="S12" s="295"/>
      <c r="T12" s="295"/>
      <c r="U12" s="295"/>
      <c r="V12" s="295"/>
      <c r="W12" s="295"/>
      <c r="X12" s="295"/>
      <c r="Y12" s="295"/>
      <c r="Z12" s="295"/>
      <c r="AA12" s="295"/>
      <c r="AB12" s="295"/>
      <c r="AC12" s="295"/>
      <c r="AD12" s="295"/>
      <c r="AE12" s="295"/>
      <c r="AF12" s="295"/>
      <c r="AG12" s="295"/>
      <c r="AH12" s="295"/>
      <c r="AI12" s="295"/>
      <c r="AJ12" s="295"/>
      <c r="AK12" s="295"/>
      <c r="AL12" s="295"/>
      <c r="AM12" s="295"/>
      <c r="AN12" s="296"/>
      <c r="AP12" s="151" t="s">
        <v>262</v>
      </c>
    </row>
    <row r="13" spans="1:42" ht="24.75" customHeight="1" x14ac:dyDescent="0.2">
      <c r="A13" s="284" t="s">
        <v>26</v>
      </c>
      <c r="B13" s="285"/>
      <c r="C13" s="285"/>
      <c r="D13" s="285"/>
      <c r="E13" s="285"/>
      <c r="F13" s="286"/>
      <c r="G13" s="290"/>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1"/>
      <c r="AM13" s="291"/>
      <c r="AN13" s="292"/>
      <c r="AP13" s="151" t="s">
        <v>263</v>
      </c>
    </row>
    <row r="14" spans="1:42" ht="55.2" customHeight="1" x14ac:dyDescent="0.2">
      <c r="A14" s="280" t="s">
        <v>27</v>
      </c>
      <c r="B14" s="281"/>
      <c r="C14" s="281"/>
      <c r="D14" s="281"/>
      <c r="E14" s="281"/>
      <c r="F14" s="282"/>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8"/>
      <c r="AP14" s="151" t="s">
        <v>330</v>
      </c>
    </row>
    <row r="15" spans="1:42" ht="14.25" customHeight="1" x14ac:dyDescent="0.2">
      <c r="A15" s="90" t="s">
        <v>220</v>
      </c>
      <c r="B15" s="90"/>
    </row>
    <row r="16" spans="1:42" ht="14.25" customHeight="1" x14ac:dyDescent="0.2">
      <c r="A16" s="90" t="s">
        <v>221</v>
      </c>
      <c r="B16" s="90"/>
    </row>
    <row r="17" spans="1:42" ht="14.25" customHeight="1" x14ac:dyDescent="0.2">
      <c r="A17" s="90"/>
      <c r="B17" s="90" t="s">
        <v>222</v>
      </c>
    </row>
    <row r="18" spans="1:42" ht="18" customHeight="1" x14ac:dyDescent="0.2"/>
    <row r="19" spans="1:42" ht="18" customHeight="1" x14ac:dyDescent="0.2">
      <c r="A19" s="88" t="s">
        <v>28</v>
      </c>
    </row>
    <row r="20" spans="1:42" ht="24" customHeight="1" x14ac:dyDescent="0.2">
      <c r="A20" s="283" t="s">
        <v>29</v>
      </c>
      <c r="B20" s="283"/>
      <c r="C20" s="283"/>
      <c r="D20" s="283" t="s">
        <v>225</v>
      </c>
      <c r="E20" s="283"/>
      <c r="F20" s="283"/>
      <c r="G20" s="283"/>
      <c r="H20" s="283"/>
      <c r="I20" s="283"/>
      <c r="J20" s="283"/>
      <c r="K20" s="283"/>
      <c r="L20" s="284" t="s">
        <v>31</v>
      </c>
      <c r="M20" s="285"/>
      <c r="N20" s="285"/>
      <c r="O20" s="285"/>
      <c r="P20" s="285"/>
      <c r="Q20" s="285"/>
      <c r="R20" s="285"/>
      <c r="S20" s="285"/>
      <c r="T20" s="285"/>
      <c r="U20" s="285"/>
      <c r="V20" s="285"/>
      <c r="W20" s="285"/>
      <c r="X20" s="285"/>
      <c r="Y20" s="285"/>
      <c r="Z20" s="285"/>
      <c r="AA20" s="285"/>
      <c r="AB20" s="285"/>
      <c r="AC20" s="285"/>
      <c r="AD20" s="285"/>
      <c r="AE20" s="285"/>
      <c r="AF20" s="285"/>
      <c r="AG20" s="286"/>
      <c r="AH20" s="284" t="s">
        <v>223</v>
      </c>
      <c r="AI20" s="285"/>
      <c r="AJ20" s="285"/>
      <c r="AK20" s="285"/>
      <c r="AL20" s="285"/>
      <c r="AM20" s="285"/>
      <c r="AN20" s="286"/>
    </row>
    <row r="21" spans="1:42" ht="24" customHeight="1" x14ac:dyDescent="0.2">
      <c r="A21" s="308">
        <v>1</v>
      </c>
      <c r="B21" s="308"/>
      <c r="C21" s="308"/>
      <c r="D21" s="312"/>
      <c r="E21" s="313"/>
      <c r="F21" s="69" t="s">
        <v>32</v>
      </c>
      <c r="G21" s="70"/>
      <c r="H21" s="314"/>
      <c r="I21" s="313"/>
      <c r="J21" s="69" t="s">
        <v>33</v>
      </c>
      <c r="K21" s="71"/>
      <c r="L21" s="309"/>
      <c r="M21" s="310"/>
      <c r="N21" s="310"/>
      <c r="O21" s="310"/>
      <c r="P21" s="310"/>
      <c r="Q21" s="310"/>
      <c r="R21" s="310"/>
      <c r="S21" s="310"/>
      <c r="T21" s="310"/>
      <c r="U21" s="310"/>
      <c r="V21" s="310"/>
      <c r="W21" s="310"/>
      <c r="X21" s="310"/>
      <c r="Y21" s="310"/>
      <c r="Z21" s="310"/>
      <c r="AA21" s="310"/>
      <c r="AB21" s="310"/>
      <c r="AC21" s="310"/>
      <c r="AD21" s="310"/>
      <c r="AE21" s="310"/>
      <c r="AF21" s="310"/>
      <c r="AG21" s="310"/>
      <c r="AH21" s="272"/>
      <c r="AI21" s="273"/>
      <c r="AJ21" s="273"/>
      <c r="AK21" s="273"/>
      <c r="AL21" s="273"/>
      <c r="AM21" s="270" t="s">
        <v>266</v>
      </c>
      <c r="AN21" s="271"/>
      <c r="AP21" s="151" t="s">
        <v>265</v>
      </c>
    </row>
    <row r="22" spans="1:42" ht="24" customHeight="1" x14ac:dyDescent="0.2">
      <c r="A22" s="302">
        <v>2</v>
      </c>
      <c r="B22" s="302"/>
      <c r="C22" s="302"/>
      <c r="D22" s="303"/>
      <c r="E22" s="304"/>
      <c r="F22" s="72" t="s">
        <v>32</v>
      </c>
      <c r="G22" s="73"/>
      <c r="H22" s="305"/>
      <c r="I22" s="304"/>
      <c r="J22" s="72" t="s">
        <v>33</v>
      </c>
      <c r="K22" s="74"/>
      <c r="L22" s="306"/>
      <c r="M22" s="307"/>
      <c r="N22" s="307"/>
      <c r="O22" s="307"/>
      <c r="P22" s="307"/>
      <c r="Q22" s="307"/>
      <c r="R22" s="307"/>
      <c r="S22" s="307"/>
      <c r="T22" s="307"/>
      <c r="U22" s="307"/>
      <c r="V22" s="307"/>
      <c r="W22" s="307"/>
      <c r="X22" s="307"/>
      <c r="Y22" s="307"/>
      <c r="Z22" s="307"/>
      <c r="AA22" s="307"/>
      <c r="AB22" s="307"/>
      <c r="AC22" s="307"/>
      <c r="AD22" s="307"/>
      <c r="AE22" s="307"/>
      <c r="AF22" s="307"/>
      <c r="AG22" s="307"/>
      <c r="AH22" s="274"/>
      <c r="AI22" s="275"/>
      <c r="AJ22" s="275"/>
      <c r="AK22" s="275"/>
      <c r="AL22" s="275"/>
      <c r="AM22" s="266" t="s">
        <v>266</v>
      </c>
      <c r="AN22" s="267"/>
    </row>
    <row r="23" spans="1:42" ht="24" customHeight="1" x14ac:dyDescent="0.2">
      <c r="A23" s="302">
        <v>3</v>
      </c>
      <c r="B23" s="302"/>
      <c r="C23" s="302"/>
      <c r="D23" s="303"/>
      <c r="E23" s="304"/>
      <c r="F23" s="72" t="s">
        <v>32</v>
      </c>
      <c r="G23" s="73"/>
      <c r="H23" s="305"/>
      <c r="I23" s="304"/>
      <c r="J23" s="72" t="s">
        <v>33</v>
      </c>
      <c r="K23" s="74"/>
      <c r="L23" s="306"/>
      <c r="M23" s="307"/>
      <c r="N23" s="307"/>
      <c r="O23" s="307"/>
      <c r="P23" s="307"/>
      <c r="Q23" s="307"/>
      <c r="R23" s="307"/>
      <c r="S23" s="307"/>
      <c r="T23" s="307"/>
      <c r="U23" s="307"/>
      <c r="V23" s="307"/>
      <c r="W23" s="307"/>
      <c r="X23" s="307"/>
      <c r="Y23" s="307"/>
      <c r="Z23" s="307"/>
      <c r="AA23" s="307"/>
      <c r="AB23" s="307"/>
      <c r="AC23" s="307"/>
      <c r="AD23" s="307"/>
      <c r="AE23" s="307"/>
      <c r="AF23" s="307"/>
      <c r="AG23" s="307"/>
      <c r="AH23" s="274"/>
      <c r="AI23" s="275"/>
      <c r="AJ23" s="275"/>
      <c r="AK23" s="275"/>
      <c r="AL23" s="275"/>
      <c r="AM23" s="266" t="s">
        <v>266</v>
      </c>
      <c r="AN23" s="267"/>
    </row>
    <row r="24" spans="1:42" ht="24" customHeight="1" x14ac:dyDescent="0.2">
      <c r="A24" s="302">
        <v>4</v>
      </c>
      <c r="B24" s="302"/>
      <c r="C24" s="302"/>
      <c r="D24" s="303"/>
      <c r="E24" s="304"/>
      <c r="F24" s="72" t="s">
        <v>32</v>
      </c>
      <c r="G24" s="73"/>
      <c r="H24" s="305"/>
      <c r="I24" s="304"/>
      <c r="J24" s="72" t="s">
        <v>33</v>
      </c>
      <c r="K24" s="74"/>
      <c r="L24" s="306"/>
      <c r="M24" s="307"/>
      <c r="N24" s="307"/>
      <c r="O24" s="307"/>
      <c r="P24" s="307"/>
      <c r="Q24" s="307"/>
      <c r="R24" s="307"/>
      <c r="S24" s="307"/>
      <c r="T24" s="307"/>
      <c r="U24" s="307"/>
      <c r="V24" s="307"/>
      <c r="W24" s="307"/>
      <c r="X24" s="307"/>
      <c r="Y24" s="307"/>
      <c r="Z24" s="307"/>
      <c r="AA24" s="307"/>
      <c r="AB24" s="307"/>
      <c r="AC24" s="307"/>
      <c r="AD24" s="307"/>
      <c r="AE24" s="307"/>
      <c r="AF24" s="307"/>
      <c r="AG24" s="307"/>
      <c r="AH24" s="274"/>
      <c r="AI24" s="275"/>
      <c r="AJ24" s="275"/>
      <c r="AK24" s="275"/>
      <c r="AL24" s="275"/>
      <c r="AM24" s="266" t="s">
        <v>266</v>
      </c>
      <c r="AN24" s="267"/>
    </row>
    <row r="25" spans="1:42" ht="24" customHeight="1" x14ac:dyDescent="0.2">
      <c r="A25" s="302">
        <v>5</v>
      </c>
      <c r="B25" s="302"/>
      <c r="C25" s="302"/>
      <c r="D25" s="303"/>
      <c r="E25" s="304"/>
      <c r="F25" s="72" t="s">
        <v>32</v>
      </c>
      <c r="G25" s="73"/>
      <c r="H25" s="305"/>
      <c r="I25" s="304"/>
      <c r="J25" s="72" t="s">
        <v>33</v>
      </c>
      <c r="K25" s="74"/>
      <c r="L25" s="306"/>
      <c r="M25" s="307"/>
      <c r="N25" s="307"/>
      <c r="O25" s="307"/>
      <c r="P25" s="307"/>
      <c r="Q25" s="307"/>
      <c r="R25" s="307"/>
      <c r="S25" s="307"/>
      <c r="T25" s="307"/>
      <c r="U25" s="307"/>
      <c r="V25" s="307"/>
      <c r="W25" s="307"/>
      <c r="X25" s="307"/>
      <c r="Y25" s="307"/>
      <c r="Z25" s="307"/>
      <c r="AA25" s="307"/>
      <c r="AB25" s="307"/>
      <c r="AC25" s="307"/>
      <c r="AD25" s="307"/>
      <c r="AE25" s="307"/>
      <c r="AF25" s="307"/>
      <c r="AG25" s="307"/>
      <c r="AH25" s="274"/>
      <c r="AI25" s="275"/>
      <c r="AJ25" s="275"/>
      <c r="AK25" s="275"/>
      <c r="AL25" s="275"/>
      <c r="AM25" s="266" t="s">
        <v>266</v>
      </c>
      <c r="AN25" s="267"/>
    </row>
    <row r="26" spans="1:42" ht="24" customHeight="1" x14ac:dyDescent="0.2">
      <c r="A26" s="302">
        <v>6</v>
      </c>
      <c r="B26" s="302"/>
      <c r="C26" s="302"/>
      <c r="D26" s="303"/>
      <c r="E26" s="304"/>
      <c r="F26" s="72" t="s">
        <v>32</v>
      </c>
      <c r="G26" s="73"/>
      <c r="H26" s="305"/>
      <c r="I26" s="304"/>
      <c r="J26" s="72" t="s">
        <v>33</v>
      </c>
      <c r="K26" s="74"/>
      <c r="L26" s="306"/>
      <c r="M26" s="307"/>
      <c r="N26" s="307"/>
      <c r="O26" s="307"/>
      <c r="P26" s="307"/>
      <c r="Q26" s="307"/>
      <c r="R26" s="307"/>
      <c r="S26" s="307"/>
      <c r="T26" s="307"/>
      <c r="U26" s="307"/>
      <c r="V26" s="307"/>
      <c r="W26" s="307"/>
      <c r="X26" s="307"/>
      <c r="Y26" s="307"/>
      <c r="Z26" s="307"/>
      <c r="AA26" s="307"/>
      <c r="AB26" s="307"/>
      <c r="AC26" s="307"/>
      <c r="AD26" s="307"/>
      <c r="AE26" s="307"/>
      <c r="AF26" s="307"/>
      <c r="AG26" s="307"/>
      <c r="AH26" s="274"/>
      <c r="AI26" s="275"/>
      <c r="AJ26" s="275"/>
      <c r="AK26" s="275"/>
      <c r="AL26" s="275"/>
      <c r="AM26" s="266" t="s">
        <v>266</v>
      </c>
      <c r="AN26" s="267"/>
    </row>
    <row r="27" spans="1:42" ht="24" customHeight="1" x14ac:dyDescent="0.2">
      <c r="A27" s="302">
        <v>7</v>
      </c>
      <c r="B27" s="302"/>
      <c r="C27" s="302"/>
      <c r="D27" s="303"/>
      <c r="E27" s="304"/>
      <c r="F27" s="72" t="s">
        <v>32</v>
      </c>
      <c r="G27" s="73"/>
      <c r="H27" s="305"/>
      <c r="I27" s="304"/>
      <c r="J27" s="72" t="s">
        <v>33</v>
      </c>
      <c r="K27" s="74"/>
      <c r="L27" s="306"/>
      <c r="M27" s="307"/>
      <c r="N27" s="307"/>
      <c r="O27" s="307"/>
      <c r="P27" s="307"/>
      <c r="Q27" s="307"/>
      <c r="R27" s="307"/>
      <c r="S27" s="307"/>
      <c r="T27" s="307"/>
      <c r="U27" s="307"/>
      <c r="V27" s="307"/>
      <c r="W27" s="307"/>
      <c r="X27" s="307"/>
      <c r="Y27" s="307"/>
      <c r="Z27" s="307"/>
      <c r="AA27" s="307"/>
      <c r="AB27" s="307"/>
      <c r="AC27" s="307"/>
      <c r="AD27" s="307"/>
      <c r="AE27" s="307"/>
      <c r="AF27" s="307"/>
      <c r="AG27" s="307"/>
      <c r="AH27" s="274"/>
      <c r="AI27" s="275"/>
      <c r="AJ27" s="275"/>
      <c r="AK27" s="275"/>
      <c r="AL27" s="275"/>
      <c r="AM27" s="266" t="s">
        <v>266</v>
      </c>
      <c r="AN27" s="267"/>
    </row>
    <row r="28" spans="1:42" ht="24" customHeight="1" x14ac:dyDescent="0.2">
      <c r="A28" s="302">
        <v>8</v>
      </c>
      <c r="B28" s="302"/>
      <c r="C28" s="302"/>
      <c r="D28" s="303"/>
      <c r="E28" s="304"/>
      <c r="F28" s="72" t="s">
        <v>32</v>
      </c>
      <c r="G28" s="73"/>
      <c r="H28" s="305"/>
      <c r="I28" s="304"/>
      <c r="J28" s="72" t="s">
        <v>33</v>
      </c>
      <c r="K28" s="74"/>
      <c r="L28" s="306"/>
      <c r="M28" s="307"/>
      <c r="N28" s="307"/>
      <c r="O28" s="307"/>
      <c r="P28" s="307"/>
      <c r="Q28" s="307"/>
      <c r="R28" s="307"/>
      <c r="S28" s="307"/>
      <c r="T28" s="307"/>
      <c r="U28" s="307"/>
      <c r="V28" s="307"/>
      <c r="W28" s="307"/>
      <c r="X28" s="307"/>
      <c r="Y28" s="307"/>
      <c r="Z28" s="307"/>
      <c r="AA28" s="307"/>
      <c r="AB28" s="307"/>
      <c r="AC28" s="307"/>
      <c r="AD28" s="307"/>
      <c r="AE28" s="307"/>
      <c r="AF28" s="307"/>
      <c r="AG28" s="307"/>
      <c r="AH28" s="274"/>
      <c r="AI28" s="275"/>
      <c r="AJ28" s="275"/>
      <c r="AK28" s="275"/>
      <c r="AL28" s="275"/>
      <c r="AM28" s="266" t="s">
        <v>266</v>
      </c>
      <c r="AN28" s="267"/>
    </row>
    <row r="29" spans="1:42" ht="24" customHeight="1" x14ac:dyDescent="0.2">
      <c r="A29" s="302">
        <v>9</v>
      </c>
      <c r="B29" s="302"/>
      <c r="C29" s="302"/>
      <c r="D29" s="303"/>
      <c r="E29" s="304"/>
      <c r="F29" s="72" t="s">
        <v>32</v>
      </c>
      <c r="G29" s="73"/>
      <c r="H29" s="305"/>
      <c r="I29" s="304"/>
      <c r="J29" s="72" t="s">
        <v>33</v>
      </c>
      <c r="K29" s="74"/>
      <c r="L29" s="306"/>
      <c r="M29" s="307"/>
      <c r="N29" s="307"/>
      <c r="O29" s="307"/>
      <c r="P29" s="307"/>
      <c r="Q29" s="307"/>
      <c r="R29" s="307"/>
      <c r="S29" s="307"/>
      <c r="T29" s="307"/>
      <c r="U29" s="307"/>
      <c r="V29" s="307"/>
      <c r="W29" s="307"/>
      <c r="X29" s="307"/>
      <c r="Y29" s="307"/>
      <c r="Z29" s="307"/>
      <c r="AA29" s="307"/>
      <c r="AB29" s="307"/>
      <c r="AC29" s="307"/>
      <c r="AD29" s="307"/>
      <c r="AE29" s="307"/>
      <c r="AF29" s="307"/>
      <c r="AG29" s="307"/>
      <c r="AH29" s="274"/>
      <c r="AI29" s="275"/>
      <c r="AJ29" s="275"/>
      <c r="AK29" s="275"/>
      <c r="AL29" s="275"/>
      <c r="AM29" s="266" t="s">
        <v>266</v>
      </c>
      <c r="AN29" s="267"/>
    </row>
    <row r="30" spans="1:42" ht="24" customHeight="1" x14ac:dyDescent="0.2">
      <c r="A30" s="302">
        <v>10</v>
      </c>
      <c r="B30" s="302"/>
      <c r="C30" s="302"/>
      <c r="D30" s="303"/>
      <c r="E30" s="304"/>
      <c r="F30" s="72" t="s">
        <v>32</v>
      </c>
      <c r="G30" s="73"/>
      <c r="H30" s="305"/>
      <c r="I30" s="304"/>
      <c r="J30" s="72" t="s">
        <v>33</v>
      </c>
      <c r="K30" s="74"/>
      <c r="L30" s="306"/>
      <c r="M30" s="307"/>
      <c r="N30" s="307"/>
      <c r="O30" s="307"/>
      <c r="P30" s="307"/>
      <c r="Q30" s="307"/>
      <c r="R30" s="307"/>
      <c r="S30" s="307"/>
      <c r="T30" s="307"/>
      <c r="U30" s="307"/>
      <c r="V30" s="307"/>
      <c r="W30" s="307"/>
      <c r="X30" s="307"/>
      <c r="Y30" s="307"/>
      <c r="Z30" s="307"/>
      <c r="AA30" s="307"/>
      <c r="AB30" s="307"/>
      <c r="AC30" s="307"/>
      <c r="AD30" s="307"/>
      <c r="AE30" s="307"/>
      <c r="AF30" s="307"/>
      <c r="AG30" s="307"/>
      <c r="AH30" s="274"/>
      <c r="AI30" s="275"/>
      <c r="AJ30" s="275"/>
      <c r="AK30" s="275"/>
      <c r="AL30" s="275"/>
      <c r="AM30" s="266" t="s">
        <v>266</v>
      </c>
      <c r="AN30" s="267"/>
    </row>
    <row r="31" spans="1:42" ht="24" customHeight="1" x14ac:dyDescent="0.2">
      <c r="A31" s="302">
        <v>11</v>
      </c>
      <c r="B31" s="302"/>
      <c r="C31" s="302"/>
      <c r="D31" s="303"/>
      <c r="E31" s="304"/>
      <c r="F31" s="72" t="s">
        <v>32</v>
      </c>
      <c r="G31" s="73"/>
      <c r="H31" s="305"/>
      <c r="I31" s="304"/>
      <c r="J31" s="72" t="s">
        <v>33</v>
      </c>
      <c r="K31" s="74"/>
      <c r="L31" s="306"/>
      <c r="M31" s="307"/>
      <c r="N31" s="307"/>
      <c r="O31" s="307"/>
      <c r="P31" s="307"/>
      <c r="Q31" s="307"/>
      <c r="R31" s="307"/>
      <c r="S31" s="307"/>
      <c r="T31" s="307"/>
      <c r="U31" s="307"/>
      <c r="V31" s="307"/>
      <c r="W31" s="307"/>
      <c r="X31" s="307"/>
      <c r="Y31" s="307"/>
      <c r="Z31" s="307"/>
      <c r="AA31" s="307"/>
      <c r="AB31" s="307"/>
      <c r="AC31" s="307"/>
      <c r="AD31" s="307"/>
      <c r="AE31" s="307"/>
      <c r="AF31" s="307"/>
      <c r="AG31" s="307"/>
      <c r="AH31" s="274"/>
      <c r="AI31" s="275"/>
      <c r="AJ31" s="275"/>
      <c r="AK31" s="275"/>
      <c r="AL31" s="275"/>
      <c r="AM31" s="266" t="s">
        <v>266</v>
      </c>
      <c r="AN31" s="267"/>
    </row>
    <row r="32" spans="1:42" ht="24" customHeight="1" x14ac:dyDescent="0.2">
      <c r="A32" s="302">
        <v>12</v>
      </c>
      <c r="B32" s="302"/>
      <c r="C32" s="302"/>
      <c r="D32" s="303"/>
      <c r="E32" s="304"/>
      <c r="F32" s="72" t="s">
        <v>32</v>
      </c>
      <c r="G32" s="73"/>
      <c r="H32" s="305"/>
      <c r="I32" s="304"/>
      <c r="J32" s="72" t="s">
        <v>33</v>
      </c>
      <c r="K32" s="74"/>
      <c r="L32" s="306"/>
      <c r="M32" s="307"/>
      <c r="N32" s="307"/>
      <c r="O32" s="307"/>
      <c r="P32" s="307"/>
      <c r="Q32" s="307"/>
      <c r="R32" s="307"/>
      <c r="S32" s="307"/>
      <c r="T32" s="307"/>
      <c r="U32" s="307"/>
      <c r="V32" s="307"/>
      <c r="W32" s="307"/>
      <c r="X32" s="307"/>
      <c r="Y32" s="307"/>
      <c r="Z32" s="307"/>
      <c r="AA32" s="307"/>
      <c r="AB32" s="307"/>
      <c r="AC32" s="307"/>
      <c r="AD32" s="307"/>
      <c r="AE32" s="307"/>
      <c r="AF32" s="307"/>
      <c r="AG32" s="307"/>
      <c r="AH32" s="274"/>
      <c r="AI32" s="275"/>
      <c r="AJ32" s="275"/>
      <c r="AK32" s="275"/>
      <c r="AL32" s="275"/>
      <c r="AM32" s="266" t="s">
        <v>266</v>
      </c>
      <c r="AN32" s="267"/>
    </row>
    <row r="33" spans="1:44" ht="24" customHeight="1" x14ac:dyDescent="0.2">
      <c r="A33" s="302">
        <v>13</v>
      </c>
      <c r="B33" s="302"/>
      <c r="C33" s="302"/>
      <c r="D33" s="303"/>
      <c r="E33" s="304"/>
      <c r="F33" s="72" t="s">
        <v>32</v>
      </c>
      <c r="G33" s="73"/>
      <c r="H33" s="305"/>
      <c r="I33" s="304"/>
      <c r="J33" s="72" t="s">
        <v>33</v>
      </c>
      <c r="K33" s="74"/>
      <c r="L33" s="306"/>
      <c r="M33" s="307"/>
      <c r="N33" s="307"/>
      <c r="O33" s="307"/>
      <c r="P33" s="307"/>
      <c r="Q33" s="307"/>
      <c r="R33" s="307"/>
      <c r="S33" s="307"/>
      <c r="T33" s="307"/>
      <c r="U33" s="307"/>
      <c r="V33" s="307"/>
      <c r="W33" s="307"/>
      <c r="X33" s="307"/>
      <c r="Y33" s="307"/>
      <c r="Z33" s="307"/>
      <c r="AA33" s="307"/>
      <c r="AB33" s="307"/>
      <c r="AC33" s="307"/>
      <c r="AD33" s="307"/>
      <c r="AE33" s="307"/>
      <c r="AF33" s="307"/>
      <c r="AG33" s="307"/>
      <c r="AH33" s="274"/>
      <c r="AI33" s="275"/>
      <c r="AJ33" s="275"/>
      <c r="AK33" s="275"/>
      <c r="AL33" s="275"/>
      <c r="AM33" s="266" t="s">
        <v>266</v>
      </c>
      <c r="AN33" s="267"/>
    </row>
    <row r="34" spans="1:44" ht="24" customHeight="1" x14ac:dyDescent="0.2">
      <c r="A34" s="302">
        <v>14</v>
      </c>
      <c r="B34" s="302"/>
      <c r="C34" s="302"/>
      <c r="D34" s="303"/>
      <c r="E34" s="304"/>
      <c r="F34" s="72" t="s">
        <v>32</v>
      </c>
      <c r="G34" s="73"/>
      <c r="H34" s="305"/>
      <c r="I34" s="304"/>
      <c r="J34" s="72" t="s">
        <v>33</v>
      </c>
      <c r="K34" s="74"/>
      <c r="L34" s="306"/>
      <c r="M34" s="307"/>
      <c r="N34" s="307"/>
      <c r="O34" s="307"/>
      <c r="P34" s="307"/>
      <c r="Q34" s="307"/>
      <c r="R34" s="307"/>
      <c r="S34" s="307"/>
      <c r="T34" s="307"/>
      <c r="U34" s="307"/>
      <c r="V34" s="307"/>
      <c r="W34" s="307"/>
      <c r="X34" s="307"/>
      <c r="Y34" s="307"/>
      <c r="Z34" s="307"/>
      <c r="AA34" s="307"/>
      <c r="AB34" s="307"/>
      <c r="AC34" s="307"/>
      <c r="AD34" s="307"/>
      <c r="AE34" s="307"/>
      <c r="AF34" s="307"/>
      <c r="AG34" s="307"/>
      <c r="AH34" s="274"/>
      <c r="AI34" s="275"/>
      <c r="AJ34" s="275"/>
      <c r="AK34" s="275"/>
      <c r="AL34" s="275"/>
      <c r="AM34" s="266" t="s">
        <v>266</v>
      </c>
      <c r="AN34" s="267"/>
    </row>
    <row r="35" spans="1:44" ht="24" customHeight="1" x14ac:dyDescent="0.2">
      <c r="A35" s="321">
        <v>15</v>
      </c>
      <c r="B35" s="321"/>
      <c r="C35" s="321"/>
      <c r="D35" s="322"/>
      <c r="E35" s="323"/>
      <c r="F35" s="115" t="s">
        <v>32</v>
      </c>
      <c r="G35" s="116"/>
      <c r="H35" s="324"/>
      <c r="I35" s="323"/>
      <c r="J35" s="115" t="s">
        <v>33</v>
      </c>
      <c r="K35" s="117"/>
      <c r="L35" s="325"/>
      <c r="M35" s="326"/>
      <c r="N35" s="326"/>
      <c r="O35" s="326"/>
      <c r="P35" s="326"/>
      <c r="Q35" s="326"/>
      <c r="R35" s="326"/>
      <c r="S35" s="326"/>
      <c r="T35" s="326"/>
      <c r="U35" s="326"/>
      <c r="V35" s="326"/>
      <c r="W35" s="326"/>
      <c r="X35" s="326"/>
      <c r="Y35" s="326"/>
      <c r="Z35" s="326"/>
      <c r="AA35" s="326"/>
      <c r="AB35" s="326"/>
      <c r="AC35" s="326"/>
      <c r="AD35" s="326"/>
      <c r="AE35" s="326"/>
      <c r="AF35" s="326"/>
      <c r="AG35" s="326"/>
      <c r="AH35" s="274"/>
      <c r="AI35" s="275"/>
      <c r="AJ35" s="275"/>
      <c r="AK35" s="275"/>
      <c r="AL35" s="275"/>
      <c r="AM35" s="266" t="s">
        <v>266</v>
      </c>
      <c r="AN35" s="267"/>
    </row>
    <row r="36" spans="1:44" ht="24" customHeight="1" x14ac:dyDescent="0.2">
      <c r="A36" s="315">
        <v>16</v>
      </c>
      <c r="B36" s="315"/>
      <c r="C36" s="315"/>
      <c r="D36" s="316"/>
      <c r="E36" s="317"/>
      <c r="F36" s="75" t="s">
        <v>32</v>
      </c>
      <c r="G36" s="76"/>
      <c r="H36" s="318"/>
      <c r="I36" s="317"/>
      <c r="J36" s="75" t="s">
        <v>33</v>
      </c>
      <c r="K36" s="77"/>
      <c r="L36" s="319"/>
      <c r="M36" s="320"/>
      <c r="N36" s="320"/>
      <c r="O36" s="320"/>
      <c r="P36" s="320"/>
      <c r="Q36" s="320"/>
      <c r="R36" s="320"/>
      <c r="S36" s="320"/>
      <c r="T36" s="320"/>
      <c r="U36" s="320"/>
      <c r="V36" s="320"/>
      <c r="W36" s="320"/>
      <c r="X36" s="320"/>
      <c r="Y36" s="320"/>
      <c r="Z36" s="320"/>
      <c r="AA36" s="320"/>
      <c r="AB36" s="320"/>
      <c r="AC36" s="320"/>
      <c r="AD36" s="320"/>
      <c r="AE36" s="320"/>
      <c r="AF36" s="320"/>
      <c r="AG36" s="320"/>
      <c r="AH36" s="264"/>
      <c r="AI36" s="265"/>
      <c r="AJ36" s="265"/>
      <c r="AK36" s="265"/>
      <c r="AL36" s="265"/>
      <c r="AM36" s="268" t="s">
        <v>266</v>
      </c>
      <c r="AN36" s="269"/>
    </row>
    <row r="37" spans="1:44" x14ac:dyDescent="0.2">
      <c r="A37" s="88" t="s">
        <v>153</v>
      </c>
    </row>
    <row r="38" spans="1:44" ht="14.25" customHeight="1" x14ac:dyDescent="0.2"/>
    <row r="39" spans="1:44" ht="14.25" customHeight="1" x14ac:dyDescent="0.2">
      <c r="AR39" s="88" t="s">
        <v>162</v>
      </c>
    </row>
    <row r="40" spans="1:44" ht="14.25" customHeight="1" x14ac:dyDescent="0.2">
      <c r="AR40" s="88" t="s">
        <v>163</v>
      </c>
    </row>
    <row r="41" spans="1:44" ht="14.25" customHeight="1" x14ac:dyDescent="0.2">
      <c r="AR41" s="88" t="s">
        <v>164</v>
      </c>
    </row>
    <row r="42" spans="1:44" ht="14.25" customHeight="1" x14ac:dyDescent="0.2"/>
    <row r="43" spans="1:44" ht="14.25" customHeight="1" x14ac:dyDescent="0.2"/>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sheetData>
  <sheetProtection sheet="1" objects="1" scenarios="1"/>
  <mergeCells count="126">
    <mergeCell ref="AM35:AN35"/>
    <mergeCell ref="AH36:AL36"/>
    <mergeCell ref="AM36:AN36"/>
    <mergeCell ref="A33:C33"/>
    <mergeCell ref="D33:E33"/>
    <mergeCell ref="H33:I33"/>
    <mergeCell ref="L33:AG33"/>
    <mergeCell ref="A34:C34"/>
    <mergeCell ref="D34:E34"/>
    <mergeCell ref="H34:I34"/>
    <mergeCell ref="L34:AG34"/>
    <mergeCell ref="AH33:AL33"/>
    <mergeCell ref="AM33:AN33"/>
    <mergeCell ref="AH34:AL34"/>
    <mergeCell ref="AM34:AN34"/>
    <mergeCell ref="A35:C35"/>
    <mergeCell ref="D35:E35"/>
    <mergeCell ref="H35:I35"/>
    <mergeCell ref="L35:AG35"/>
    <mergeCell ref="A36:C36"/>
    <mergeCell ref="D36:E36"/>
    <mergeCell ref="H36:I36"/>
    <mergeCell ref="L36:AG36"/>
    <mergeCell ref="AH35:AL35"/>
    <mergeCell ref="AM31:AN31"/>
    <mergeCell ref="AH32:AL32"/>
    <mergeCell ref="AM32:AN32"/>
    <mergeCell ref="A29:C29"/>
    <mergeCell ref="D29:E29"/>
    <mergeCell ref="H29:I29"/>
    <mergeCell ref="L29:AG29"/>
    <mergeCell ref="A30:C30"/>
    <mergeCell ref="D30:E30"/>
    <mergeCell ref="H30:I30"/>
    <mergeCell ref="L30:AG30"/>
    <mergeCell ref="AH29:AL29"/>
    <mergeCell ref="AM29:AN29"/>
    <mergeCell ref="AH30:AL30"/>
    <mergeCell ref="AM30:AN30"/>
    <mergeCell ref="A31:C31"/>
    <mergeCell ref="D31:E31"/>
    <mergeCell ref="H31:I31"/>
    <mergeCell ref="L31:AG31"/>
    <mergeCell ref="A32:C32"/>
    <mergeCell ref="D32:E32"/>
    <mergeCell ref="H32:I32"/>
    <mergeCell ref="L32:AG32"/>
    <mergeCell ref="AH31:AL31"/>
    <mergeCell ref="AM27:AN27"/>
    <mergeCell ref="AH28:AL28"/>
    <mergeCell ref="AM28:AN28"/>
    <mergeCell ref="A25:C25"/>
    <mergeCell ref="D25:E25"/>
    <mergeCell ref="H25:I25"/>
    <mergeCell ref="L25:AG25"/>
    <mergeCell ref="A26:C26"/>
    <mergeCell ref="D26:E26"/>
    <mergeCell ref="H26:I26"/>
    <mergeCell ref="L26:AG26"/>
    <mergeCell ref="AH25:AL25"/>
    <mergeCell ref="AM25:AN25"/>
    <mergeCell ref="AH26:AL26"/>
    <mergeCell ref="AM26:AN26"/>
    <mergeCell ref="A27:C27"/>
    <mergeCell ref="D27:E27"/>
    <mergeCell ref="H27:I27"/>
    <mergeCell ref="L27:AG27"/>
    <mergeCell ref="A28:C28"/>
    <mergeCell ref="D28:E28"/>
    <mergeCell ref="H28:I28"/>
    <mergeCell ref="L28:AG28"/>
    <mergeCell ref="AH27:AL27"/>
    <mergeCell ref="AM23:AN23"/>
    <mergeCell ref="AH24:AL24"/>
    <mergeCell ref="AM24:AN24"/>
    <mergeCell ref="A21:C21"/>
    <mergeCell ref="D21:E21"/>
    <mergeCell ref="H21:I21"/>
    <mergeCell ref="L21:AG21"/>
    <mergeCell ref="A22:C22"/>
    <mergeCell ref="D22:E22"/>
    <mergeCell ref="H22:I22"/>
    <mergeCell ref="L22:AG22"/>
    <mergeCell ref="AH21:AL21"/>
    <mergeCell ref="AM21:AN21"/>
    <mergeCell ref="AH22:AL22"/>
    <mergeCell ref="AM22:AN22"/>
    <mergeCell ref="A23:C23"/>
    <mergeCell ref="D23:E23"/>
    <mergeCell ref="H23:I23"/>
    <mergeCell ref="L23:AG23"/>
    <mergeCell ref="A24:C24"/>
    <mergeCell ref="D24:E24"/>
    <mergeCell ref="H24:I24"/>
    <mergeCell ref="L24:AG24"/>
    <mergeCell ref="AH23:AL23"/>
    <mergeCell ref="A13:F13"/>
    <mergeCell ref="G13:AN13"/>
    <mergeCell ref="A14:F14"/>
    <mergeCell ref="G14:AN14"/>
    <mergeCell ref="A20:C20"/>
    <mergeCell ref="D20:K20"/>
    <mergeCell ref="L20:AG20"/>
    <mergeCell ref="AH20:AN20"/>
    <mergeCell ref="A11:F11"/>
    <mergeCell ref="G11:M11"/>
    <mergeCell ref="T11:AE11"/>
    <mergeCell ref="AF11:AL11"/>
    <mergeCell ref="A12:F12"/>
    <mergeCell ref="G12:AN12"/>
    <mergeCell ref="J9:L9"/>
    <mergeCell ref="O9:Q9"/>
    <mergeCell ref="T9:V9"/>
    <mergeCell ref="Z9:AB9"/>
    <mergeCell ref="A10:F10"/>
    <mergeCell ref="G10:P10"/>
    <mergeCell ref="H4:I4"/>
    <mergeCell ref="A6:F6"/>
    <mergeCell ref="G6:AN6"/>
    <mergeCell ref="A7:F7"/>
    <mergeCell ref="G7:AN7"/>
    <mergeCell ref="A8:F9"/>
    <mergeCell ref="J8:L8"/>
    <mergeCell ref="O8:Q8"/>
    <mergeCell ref="T8:V8"/>
    <mergeCell ref="Z8:AB8"/>
  </mergeCells>
  <phoneticPr fontId="3"/>
  <dataValidations count="5">
    <dataValidation type="whole" allowBlank="1" showInputMessage="1" showErrorMessage="1" sqref="H4:I4">
      <formula1>1</formula1>
      <formula2>20</formula2>
    </dataValidation>
    <dataValidation type="whole" allowBlank="1" showInputMessage="1" showErrorMessage="1" sqref="J8:L9 O8:Q9 T8:V9 D21:E36 H21:I36">
      <formula1>1</formula1>
      <formula2>31</formula2>
    </dataValidation>
    <dataValidation type="whole" allowBlank="1" showInputMessage="1" showErrorMessage="1" sqref="G11:M11">
      <formula1>0</formula1>
      <formula2>99999999</formula2>
    </dataValidation>
    <dataValidation type="list" allowBlank="1" showInputMessage="1" showErrorMessage="1" sqref="G12:AN12">
      <formula1>$AR$39:$AR$41</formula1>
    </dataValidation>
    <dataValidation type="whole" allowBlank="1" showInputMessage="1" showErrorMessage="1" sqref="AH21:AH36">
      <formula1>1</formula1>
      <formula2>99999</formula2>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2"/>
  <sheetViews>
    <sheetView showGridLines="0" view="pageBreakPreview" zoomScaleNormal="85" zoomScaleSheetLayoutView="100" workbookViewId="0">
      <selection activeCell="AO18" sqref="AO18"/>
    </sheetView>
  </sheetViews>
  <sheetFormatPr defaultColWidth="9" defaultRowHeight="13.2" x14ac:dyDescent="0.2"/>
  <cols>
    <col min="1" max="45" width="1.77734375" style="88" customWidth="1"/>
    <col min="46" max="46" width="4" style="88" customWidth="1"/>
    <col min="47" max="48" width="1.77734375" style="88" customWidth="1"/>
    <col min="49" max="50" width="1.109375" style="88" customWidth="1"/>
    <col min="51" max="51" width="1.77734375" style="88" customWidth="1"/>
    <col min="52" max="52" width="1.77734375" style="151" customWidth="1"/>
    <col min="53" max="80" width="1.88671875" style="88" customWidth="1"/>
    <col min="81" max="16384" width="9" style="88"/>
  </cols>
  <sheetData>
    <row r="1" spans="1:52" ht="15.75" customHeight="1" x14ac:dyDescent="0.2">
      <c r="A1" s="151" t="s">
        <v>171</v>
      </c>
    </row>
    <row r="2" spans="1:52" ht="15.75" customHeight="1" x14ac:dyDescent="0.2"/>
    <row r="3" spans="1:52" ht="15.75" customHeight="1" x14ac:dyDescent="0.2">
      <c r="A3" s="88" t="s">
        <v>165</v>
      </c>
    </row>
    <row r="4" spans="1:52" ht="15.75" customHeight="1" x14ac:dyDescent="0.2"/>
    <row r="5" spans="1:52" ht="23.25" customHeight="1" x14ac:dyDescent="0.2">
      <c r="C5" s="331" t="s">
        <v>168</v>
      </c>
      <c r="D5" s="332"/>
      <c r="E5" s="332"/>
      <c r="F5" s="332"/>
      <c r="G5" s="332"/>
      <c r="H5" s="332"/>
      <c r="I5" s="332"/>
      <c r="J5" s="332"/>
      <c r="K5" s="332"/>
      <c r="L5" s="333"/>
      <c r="M5" s="348" t="s">
        <v>169</v>
      </c>
      <c r="N5" s="348"/>
      <c r="O5" s="348"/>
      <c r="P5" s="348"/>
      <c r="Q5" s="348"/>
      <c r="R5" s="348"/>
      <c r="S5" s="348"/>
      <c r="T5" s="348"/>
      <c r="U5" s="348"/>
      <c r="V5" s="348"/>
      <c r="W5" s="348"/>
      <c r="X5" s="348"/>
      <c r="Y5" s="348"/>
      <c r="Z5" s="348"/>
      <c r="AA5" s="344"/>
      <c r="AB5" s="344"/>
      <c r="AC5" s="344"/>
      <c r="AD5" s="344"/>
      <c r="AE5" s="53" t="s">
        <v>11</v>
      </c>
      <c r="AF5" s="53"/>
      <c r="AG5" s="53" t="s">
        <v>12</v>
      </c>
      <c r="AH5" s="53"/>
      <c r="AI5" s="344"/>
      <c r="AJ5" s="344"/>
      <c r="AK5" s="344"/>
      <c r="AL5" s="344"/>
      <c r="AM5" s="53" t="s">
        <v>167</v>
      </c>
      <c r="AN5" s="53"/>
      <c r="AO5" s="53" t="s">
        <v>13</v>
      </c>
      <c r="AP5" s="53"/>
      <c r="AQ5" s="345">
        <f>AA5*AI5</f>
        <v>0</v>
      </c>
      <c r="AR5" s="345"/>
      <c r="AS5" s="345"/>
      <c r="AT5" s="345"/>
      <c r="AU5" s="53" t="s">
        <v>11</v>
      </c>
      <c r="AV5" s="55"/>
      <c r="AZ5" s="151" t="s">
        <v>267</v>
      </c>
    </row>
    <row r="6" spans="1:52" ht="23.25" customHeight="1" x14ac:dyDescent="0.2">
      <c r="C6" s="334"/>
      <c r="D6" s="335"/>
      <c r="E6" s="335"/>
      <c r="F6" s="335"/>
      <c r="G6" s="335"/>
      <c r="H6" s="335"/>
      <c r="I6" s="335"/>
      <c r="J6" s="335"/>
      <c r="K6" s="335"/>
      <c r="L6" s="336"/>
      <c r="M6" s="350" t="s">
        <v>169</v>
      </c>
      <c r="N6" s="350"/>
      <c r="O6" s="350"/>
      <c r="P6" s="350"/>
      <c r="Q6" s="350"/>
      <c r="R6" s="350"/>
      <c r="S6" s="350"/>
      <c r="T6" s="350"/>
      <c r="U6" s="350"/>
      <c r="V6" s="350"/>
      <c r="W6" s="350"/>
      <c r="X6" s="350"/>
      <c r="Y6" s="350"/>
      <c r="Z6" s="350"/>
      <c r="AA6" s="340"/>
      <c r="AB6" s="340"/>
      <c r="AC6" s="340"/>
      <c r="AD6" s="340"/>
      <c r="AE6" s="29" t="s">
        <v>11</v>
      </c>
      <c r="AF6" s="29"/>
      <c r="AG6" s="29" t="s">
        <v>12</v>
      </c>
      <c r="AH6" s="29"/>
      <c r="AI6" s="340"/>
      <c r="AJ6" s="340"/>
      <c r="AK6" s="340"/>
      <c r="AL6" s="340"/>
      <c r="AM6" s="29" t="s">
        <v>167</v>
      </c>
      <c r="AN6" s="29"/>
      <c r="AO6" s="29" t="s">
        <v>13</v>
      </c>
      <c r="AP6" s="29"/>
      <c r="AQ6" s="343">
        <f>AA6*AI6</f>
        <v>0</v>
      </c>
      <c r="AR6" s="343"/>
      <c r="AS6" s="343"/>
      <c r="AT6" s="343"/>
      <c r="AU6" s="29" t="s">
        <v>11</v>
      </c>
      <c r="AV6" s="52"/>
    </row>
    <row r="7" spans="1:52" ht="23.25" customHeight="1" x14ac:dyDescent="0.2">
      <c r="C7" s="334"/>
      <c r="D7" s="335"/>
      <c r="E7" s="335"/>
      <c r="F7" s="335"/>
      <c r="G7" s="335"/>
      <c r="H7" s="335"/>
      <c r="I7" s="335"/>
      <c r="J7" s="335"/>
      <c r="K7" s="335"/>
      <c r="L7" s="336"/>
      <c r="M7" s="350" t="s">
        <v>169</v>
      </c>
      <c r="N7" s="350"/>
      <c r="O7" s="350"/>
      <c r="P7" s="350"/>
      <c r="Q7" s="350"/>
      <c r="R7" s="350"/>
      <c r="S7" s="350"/>
      <c r="T7" s="350"/>
      <c r="U7" s="350"/>
      <c r="V7" s="350"/>
      <c r="W7" s="350"/>
      <c r="X7" s="350"/>
      <c r="Y7" s="350"/>
      <c r="Z7" s="350"/>
      <c r="AA7" s="340"/>
      <c r="AB7" s="340"/>
      <c r="AC7" s="340"/>
      <c r="AD7" s="340"/>
      <c r="AE7" s="29" t="s">
        <v>11</v>
      </c>
      <c r="AF7" s="29"/>
      <c r="AG7" s="29" t="s">
        <v>12</v>
      </c>
      <c r="AH7" s="29"/>
      <c r="AI7" s="340"/>
      <c r="AJ7" s="340"/>
      <c r="AK7" s="340"/>
      <c r="AL7" s="340"/>
      <c r="AM7" s="29" t="s">
        <v>167</v>
      </c>
      <c r="AN7" s="29"/>
      <c r="AO7" s="29" t="s">
        <v>13</v>
      </c>
      <c r="AP7" s="29"/>
      <c r="AQ7" s="343">
        <f t="shared" ref="AQ7:AQ8" si="0">AA7*AI7</f>
        <v>0</v>
      </c>
      <c r="AR7" s="343"/>
      <c r="AS7" s="343"/>
      <c r="AT7" s="343"/>
      <c r="AU7" s="29" t="s">
        <v>11</v>
      </c>
      <c r="AV7" s="52"/>
    </row>
    <row r="8" spans="1:52" ht="23.25" customHeight="1" thickBot="1" x14ac:dyDescent="0.25">
      <c r="C8" s="334"/>
      <c r="D8" s="335"/>
      <c r="E8" s="335"/>
      <c r="F8" s="335"/>
      <c r="G8" s="335"/>
      <c r="H8" s="335"/>
      <c r="I8" s="335"/>
      <c r="J8" s="335"/>
      <c r="K8" s="335"/>
      <c r="L8" s="336"/>
      <c r="M8" s="350" t="s">
        <v>169</v>
      </c>
      <c r="N8" s="350"/>
      <c r="O8" s="350"/>
      <c r="P8" s="350"/>
      <c r="Q8" s="350"/>
      <c r="R8" s="350"/>
      <c r="S8" s="350"/>
      <c r="T8" s="350"/>
      <c r="U8" s="350"/>
      <c r="V8" s="350"/>
      <c r="W8" s="350"/>
      <c r="X8" s="350"/>
      <c r="Y8" s="350"/>
      <c r="Z8" s="350"/>
      <c r="AA8" s="524"/>
      <c r="AB8" s="524"/>
      <c r="AC8" s="524"/>
      <c r="AD8" s="524"/>
      <c r="AE8" s="29" t="s">
        <v>11</v>
      </c>
      <c r="AF8" s="29"/>
      <c r="AG8" s="29" t="s">
        <v>12</v>
      </c>
      <c r="AH8" s="29"/>
      <c r="AI8" s="340"/>
      <c r="AJ8" s="340"/>
      <c r="AK8" s="340"/>
      <c r="AL8" s="340"/>
      <c r="AM8" s="29" t="s">
        <v>167</v>
      </c>
      <c r="AN8" s="29"/>
      <c r="AO8" s="29" t="s">
        <v>13</v>
      </c>
      <c r="AP8" s="29"/>
      <c r="AQ8" s="341">
        <f t="shared" si="0"/>
        <v>0</v>
      </c>
      <c r="AR8" s="341"/>
      <c r="AS8" s="341"/>
      <c r="AT8" s="341"/>
      <c r="AU8" s="29" t="s">
        <v>11</v>
      </c>
      <c r="AV8" s="52"/>
    </row>
    <row r="9" spans="1:52" ht="23.25" customHeight="1" thickTop="1" x14ac:dyDescent="0.2">
      <c r="C9" s="334"/>
      <c r="D9" s="335"/>
      <c r="E9" s="335"/>
      <c r="F9" s="335"/>
      <c r="G9" s="335"/>
      <c r="H9" s="335"/>
      <c r="I9" s="335"/>
      <c r="J9" s="335"/>
      <c r="K9" s="335"/>
      <c r="L9" s="336"/>
      <c r="M9" s="62" t="s">
        <v>224</v>
      </c>
      <c r="N9" s="63"/>
      <c r="O9" s="63"/>
      <c r="P9" s="63"/>
      <c r="Q9" s="63"/>
      <c r="R9" s="63"/>
      <c r="S9" s="63"/>
      <c r="T9" s="63"/>
      <c r="U9" s="63"/>
      <c r="V9" s="63"/>
      <c r="W9" s="63"/>
      <c r="X9" s="63"/>
      <c r="Y9" s="63"/>
      <c r="Z9" s="63"/>
      <c r="AA9" s="63"/>
      <c r="AB9" s="63"/>
      <c r="AC9" s="63"/>
      <c r="AD9" s="63"/>
      <c r="AE9" s="63"/>
      <c r="AF9" s="63"/>
      <c r="AG9" s="63"/>
      <c r="AH9" s="63"/>
      <c r="AI9" s="342">
        <f>SUM(AI5:AL8)</f>
        <v>0</v>
      </c>
      <c r="AJ9" s="349"/>
      <c r="AK9" s="349"/>
      <c r="AL9" s="349"/>
      <c r="AM9" s="63" t="s">
        <v>198</v>
      </c>
      <c r="AN9" s="63"/>
      <c r="AO9" s="63"/>
      <c r="AP9" s="64"/>
      <c r="AQ9" s="342">
        <f>SUM(AQ5:AT8)</f>
        <v>0</v>
      </c>
      <c r="AR9" s="342"/>
      <c r="AS9" s="342"/>
      <c r="AT9" s="342"/>
      <c r="AU9" s="63" t="s">
        <v>11</v>
      </c>
      <c r="AV9" s="65"/>
    </row>
    <row r="10" spans="1:52" ht="23.25" customHeight="1" x14ac:dyDescent="0.2">
      <c r="C10" s="331" t="s">
        <v>166</v>
      </c>
      <c r="D10" s="332"/>
      <c r="E10" s="332"/>
      <c r="F10" s="332"/>
      <c r="G10" s="332"/>
      <c r="H10" s="332"/>
      <c r="I10" s="332"/>
      <c r="J10" s="332"/>
      <c r="K10" s="332"/>
      <c r="L10" s="333"/>
      <c r="M10" s="346"/>
      <c r="N10" s="347"/>
      <c r="O10" s="347"/>
      <c r="P10" s="347"/>
      <c r="Q10" s="347"/>
      <c r="R10" s="347"/>
      <c r="S10" s="347"/>
      <c r="T10" s="347"/>
      <c r="U10" s="347"/>
      <c r="V10" s="347"/>
      <c r="W10" s="347"/>
      <c r="X10" s="347"/>
      <c r="Y10" s="347"/>
      <c r="Z10" s="104"/>
      <c r="AA10" s="344"/>
      <c r="AB10" s="344"/>
      <c r="AC10" s="344"/>
      <c r="AD10" s="344"/>
      <c r="AE10" s="53" t="s">
        <v>11</v>
      </c>
      <c r="AF10" s="53"/>
      <c r="AG10" s="53" t="s">
        <v>12</v>
      </c>
      <c r="AH10" s="53"/>
      <c r="AI10" s="344"/>
      <c r="AJ10" s="344"/>
      <c r="AK10" s="344"/>
      <c r="AL10" s="344"/>
      <c r="AM10" s="53" t="s">
        <v>167</v>
      </c>
      <c r="AN10" s="53"/>
      <c r="AO10" s="53" t="s">
        <v>13</v>
      </c>
      <c r="AP10" s="53"/>
      <c r="AQ10" s="345">
        <f>AA10*AI10</f>
        <v>0</v>
      </c>
      <c r="AR10" s="345"/>
      <c r="AS10" s="345"/>
      <c r="AT10" s="345"/>
      <c r="AU10" s="53" t="s">
        <v>11</v>
      </c>
      <c r="AV10" s="55"/>
      <c r="AZ10" s="151" t="s">
        <v>268</v>
      </c>
    </row>
    <row r="11" spans="1:52" ht="23.25" customHeight="1" x14ac:dyDescent="0.2">
      <c r="C11" s="334"/>
      <c r="D11" s="335"/>
      <c r="E11" s="335"/>
      <c r="F11" s="335"/>
      <c r="G11" s="335"/>
      <c r="H11" s="335"/>
      <c r="I11" s="335"/>
      <c r="J11" s="335"/>
      <c r="K11" s="335"/>
      <c r="L11" s="336"/>
      <c r="M11" s="351"/>
      <c r="N11" s="352"/>
      <c r="O11" s="352"/>
      <c r="P11" s="352"/>
      <c r="Q11" s="352"/>
      <c r="R11" s="352"/>
      <c r="S11" s="352"/>
      <c r="T11" s="352"/>
      <c r="U11" s="352"/>
      <c r="V11" s="352"/>
      <c r="W11" s="352"/>
      <c r="X11" s="352"/>
      <c r="Y11" s="352"/>
      <c r="Z11" s="105"/>
      <c r="AA11" s="340"/>
      <c r="AB11" s="340"/>
      <c r="AC11" s="340"/>
      <c r="AD11" s="340"/>
      <c r="AE11" s="29" t="s">
        <v>11</v>
      </c>
      <c r="AF11" s="29"/>
      <c r="AG11" s="29" t="s">
        <v>12</v>
      </c>
      <c r="AH11" s="29"/>
      <c r="AI11" s="340"/>
      <c r="AJ11" s="340"/>
      <c r="AK11" s="340"/>
      <c r="AL11" s="340"/>
      <c r="AM11" s="29" t="s">
        <v>167</v>
      </c>
      <c r="AN11" s="29"/>
      <c r="AO11" s="29" t="s">
        <v>13</v>
      </c>
      <c r="AP11" s="29"/>
      <c r="AQ11" s="343">
        <f t="shared" ref="AQ11:AQ15" si="1">AA11*AI11</f>
        <v>0</v>
      </c>
      <c r="AR11" s="343"/>
      <c r="AS11" s="343"/>
      <c r="AT11" s="343"/>
      <c r="AU11" s="29" t="s">
        <v>11</v>
      </c>
      <c r="AV11" s="52"/>
    </row>
    <row r="12" spans="1:52" ht="23.25" customHeight="1" x14ac:dyDescent="0.2">
      <c r="C12" s="334"/>
      <c r="D12" s="335"/>
      <c r="E12" s="335"/>
      <c r="F12" s="335"/>
      <c r="G12" s="335"/>
      <c r="H12" s="335"/>
      <c r="I12" s="335"/>
      <c r="J12" s="335"/>
      <c r="K12" s="335"/>
      <c r="L12" s="336"/>
      <c r="M12" s="351"/>
      <c r="N12" s="352"/>
      <c r="O12" s="352"/>
      <c r="P12" s="352"/>
      <c r="Q12" s="352"/>
      <c r="R12" s="352"/>
      <c r="S12" s="352"/>
      <c r="T12" s="352"/>
      <c r="U12" s="352"/>
      <c r="V12" s="352"/>
      <c r="W12" s="352"/>
      <c r="X12" s="352"/>
      <c r="Y12" s="352"/>
      <c r="Z12" s="105"/>
      <c r="AA12" s="340"/>
      <c r="AB12" s="340"/>
      <c r="AC12" s="340"/>
      <c r="AD12" s="340"/>
      <c r="AE12" s="29" t="s">
        <v>11</v>
      </c>
      <c r="AF12" s="29"/>
      <c r="AG12" s="29" t="s">
        <v>12</v>
      </c>
      <c r="AH12" s="29"/>
      <c r="AI12" s="340"/>
      <c r="AJ12" s="340"/>
      <c r="AK12" s="340"/>
      <c r="AL12" s="340"/>
      <c r="AM12" s="29" t="s">
        <v>167</v>
      </c>
      <c r="AN12" s="29"/>
      <c r="AO12" s="29" t="s">
        <v>13</v>
      </c>
      <c r="AP12" s="29"/>
      <c r="AQ12" s="343">
        <f>AA12*AI12</f>
        <v>0</v>
      </c>
      <c r="AR12" s="343"/>
      <c r="AS12" s="343"/>
      <c r="AT12" s="343"/>
      <c r="AU12" s="29" t="s">
        <v>11</v>
      </c>
      <c r="AV12" s="52"/>
    </row>
    <row r="13" spans="1:52" ht="23.25" customHeight="1" x14ac:dyDescent="0.2">
      <c r="C13" s="334"/>
      <c r="D13" s="335"/>
      <c r="E13" s="335"/>
      <c r="F13" s="335"/>
      <c r="G13" s="335"/>
      <c r="H13" s="335"/>
      <c r="I13" s="335"/>
      <c r="J13" s="335"/>
      <c r="K13" s="335"/>
      <c r="L13" s="336"/>
      <c r="M13" s="351"/>
      <c r="N13" s="352"/>
      <c r="O13" s="352"/>
      <c r="P13" s="352"/>
      <c r="Q13" s="352"/>
      <c r="R13" s="352"/>
      <c r="S13" s="352"/>
      <c r="T13" s="352"/>
      <c r="U13" s="352"/>
      <c r="V13" s="352"/>
      <c r="W13" s="352"/>
      <c r="X13" s="352"/>
      <c r="Y13" s="352"/>
      <c r="Z13" s="105"/>
      <c r="AA13" s="340"/>
      <c r="AB13" s="340"/>
      <c r="AC13" s="340"/>
      <c r="AD13" s="340"/>
      <c r="AE13" s="29" t="s">
        <v>11</v>
      </c>
      <c r="AF13" s="29"/>
      <c r="AG13" s="29" t="s">
        <v>12</v>
      </c>
      <c r="AH13" s="29"/>
      <c r="AI13" s="340"/>
      <c r="AJ13" s="340"/>
      <c r="AK13" s="340"/>
      <c r="AL13" s="340"/>
      <c r="AM13" s="29" t="s">
        <v>167</v>
      </c>
      <c r="AN13" s="29"/>
      <c r="AO13" s="29" t="s">
        <v>13</v>
      </c>
      <c r="AP13" s="29"/>
      <c r="AQ13" s="343">
        <f t="shared" si="1"/>
        <v>0</v>
      </c>
      <c r="AR13" s="343"/>
      <c r="AS13" s="343"/>
      <c r="AT13" s="343"/>
      <c r="AU13" s="29" t="s">
        <v>11</v>
      </c>
      <c r="AV13" s="52"/>
    </row>
    <row r="14" spans="1:52" ht="23.25" customHeight="1" x14ac:dyDescent="0.2">
      <c r="C14" s="334"/>
      <c r="D14" s="335"/>
      <c r="E14" s="335"/>
      <c r="F14" s="335"/>
      <c r="G14" s="335"/>
      <c r="H14" s="335"/>
      <c r="I14" s="335"/>
      <c r="J14" s="335"/>
      <c r="K14" s="335"/>
      <c r="L14" s="336"/>
      <c r="M14" s="351"/>
      <c r="N14" s="352"/>
      <c r="O14" s="352"/>
      <c r="P14" s="352"/>
      <c r="Q14" s="352"/>
      <c r="R14" s="352"/>
      <c r="S14" s="352"/>
      <c r="T14" s="352"/>
      <c r="U14" s="352"/>
      <c r="V14" s="352"/>
      <c r="W14" s="352"/>
      <c r="X14" s="352"/>
      <c r="Y14" s="352"/>
      <c r="Z14" s="105"/>
      <c r="AA14" s="340"/>
      <c r="AB14" s="340"/>
      <c r="AC14" s="340"/>
      <c r="AD14" s="340"/>
      <c r="AE14" s="29" t="s">
        <v>11</v>
      </c>
      <c r="AF14" s="29"/>
      <c r="AG14" s="29" t="s">
        <v>12</v>
      </c>
      <c r="AH14" s="29"/>
      <c r="AI14" s="340"/>
      <c r="AJ14" s="340"/>
      <c r="AK14" s="340"/>
      <c r="AL14" s="340"/>
      <c r="AM14" s="29" t="s">
        <v>167</v>
      </c>
      <c r="AN14" s="29"/>
      <c r="AO14" s="29" t="s">
        <v>13</v>
      </c>
      <c r="AP14" s="29"/>
      <c r="AQ14" s="343">
        <f t="shared" si="1"/>
        <v>0</v>
      </c>
      <c r="AR14" s="343"/>
      <c r="AS14" s="343"/>
      <c r="AT14" s="343"/>
      <c r="AU14" s="29" t="s">
        <v>11</v>
      </c>
      <c r="AV14" s="52"/>
    </row>
    <row r="15" spans="1:52" ht="23.25" customHeight="1" thickBot="1" x14ac:dyDescent="0.25">
      <c r="C15" s="334"/>
      <c r="D15" s="335"/>
      <c r="E15" s="335"/>
      <c r="F15" s="335"/>
      <c r="G15" s="335"/>
      <c r="H15" s="335"/>
      <c r="I15" s="335"/>
      <c r="J15" s="335"/>
      <c r="K15" s="335"/>
      <c r="L15" s="336"/>
      <c r="M15" s="353"/>
      <c r="N15" s="354"/>
      <c r="O15" s="354"/>
      <c r="P15" s="354"/>
      <c r="Q15" s="354"/>
      <c r="R15" s="354"/>
      <c r="S15" s="354"/>
      <c r="T15" s="354"/>
      <c r="U15" s="354"/>
      <c r="V15" s="354"/>
      <c r="W15" s="354"/>
      <c r="X15" s="354"/>
      <c r="Y15" s="354"/>
      <c r="Z15" s="105"/>
      <c r="AA15" s="340"/>
      <c r="AB15" s="340"/>
      <c r="AC15" s="340"/>
      <c r="AD15" s="340"/>
      <c r="AE15" s="29" t="s">
        <v>11</v>
      </c>
      <c r="AF15" s="29"/>
      <c r="AG15" s="29" t="s">
        <v>12</v>
      </c>
      <c r="AH15" s="29"/>
      <c r="AI15" s="340"/>
      <c r="AJ15" s="340"/>
      <c r="AK15" s="340"/>
      <c r="AL15" s="340"/>
      <c r="AM15" s="29" t="s">
        <v>167</v>
      </c>
      <c r="AN15" s="29"/>
      <c r="AO15" s="29" t="s">
        <v>13</v>
      </c>
      <c r="AP15" s="29"/>
      <c r="AQ15" s="341">
        <f t="shared" si="1"/>
        <v>0</v>
      </c>
      <c r="AR15" s="341"/>
      <c r="AS15" s="341"/>
      <c r="AT15" s="341"/>
      <c r="AU15" s="29" t="s">
        <v>11</v>
      </c>
      <c r="AV15" s="52"/>
    </row>
    <row r="16" spans="1:52" ht="23.25" customHeight="1" thickTop="1" thickBot="1" x14ac:dyDescent="0.25">
      <c r="C16" s="337"/>
      <c r="D16" s="338"/>
      <c r="E16" s="338"/>
      <c r="F16" s="338"/>
      <c r="G16" s="338"/>
      <c r="H16" s="338"/>
      <c r="I16" s="338"/>
      <c r="J16" s="338"/>
      <c r="K16" s="338"/>
      <c r="L16" s="339"/>
      <c r="M16" s="62" t="s">
        <v>170</v>
      </c>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4" t="s">
        <v>4</v>
      </c>
      <c r="AQ16" s="342">
        <f>SUM(AQ10:AT15)</f>
        <v>0</v>
      </c>
      <c r="AR16" s="342"/>
      <c r="AS16" s="342"/>
      <c r="AT16" s="342"/>
      <c r="AU16" s="63" t="s">
        <v>11</v>
      </c>
      <c r="AV16" s="65"/>
    </row>
    <row r="17" spans="3:52" ht="23.25" customHeight="1" thickBot="1" x14ac:dyDescent="0.25">
      <c r="C17" s="327" t="s">
        <v>5</v>
      </c>
      <c r="D17" s="328"/>
      <c r="E17" s="328"/>
      <c r="F17" s="328"/>
      <c r="G17" s="328"/>
      <c r="H17" s="328"/>
      <c r="I17" s="328"/>
      <c r="J17" s="328"/>
      <c r="K17" s="328"/>
      <c r="L17" s="329"/>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7" t="s">
        <v>5</v>
      </c>
      <c r="AQ17" s="330">
        <f>AQ9+AQ16</f>
        <v>0</v>
      </c>
      <c r="AR17" s="330"/>
      <c r="AS17" s="330"/>
      <c r="AT17" s="330"/>
      <c r="AU17" s="66" t="s">
        <v>11</v>
      </c>
      <c r="AV17" s="68"/>
      <c r="AZ17" s="151" t="s">
        <v>289</v>
      </c>
    </row>
    <row r="18" spans="3:52" ht="15.75" customHeight="1" x14ac:dyDescent="0.2"/>
    <row r="19" spans="3:52" ht="15.75" customHeight="1" x14ac:dyDescent="0.2"/>
    <row r="20" spans="3:52" ht="15.75" customHeight="1" x14ac:dyDescent="0.2"/>
    <row r="21" spans="3:52" ht="15.75" customHeight="1" x14ac:dyDescent="0.2"/>
    <row r="22" spans="3:52" ht="15.75" customHeight="1" x14ac:dyDescent="0.2"/>
    <row r="23" spans="3:52" ht="15.75" customHeight="1" x14ac:dyDescent="0.2"/>
    <row r="24" spans="3:52" ht="15.75" customHeight="1" x14ac:dyDescent="0.2"/>
    <row r="25" spans="3:52" ht="15.75" customHeight="1" x14ac:dyDescent="0.2"/>
    <row r="26" spans="3:52" ht="15.75" customHeight="1" x14ac:dyDescent="0.2"/>
    <row r="27" spans="3:52" ht="15.75" customHeight="1" x14ac:dyDescent="0.2"/>
    <row r="28" spans="3:52" ht="15.75" customHeight="1" x14ac:dyDescent="0.2"/>
    <row r="29" spans="3:52" ht="15.75" customHeight="1" x14ac:dyDescent="0.2"/>
    <row r="30" spans="3:52" ht="15.75" customHeight="1" x14ac:dyDescent="0.2"/>
    <row r="31" spans="3:52" ht="15.75" customHeight="1" x14ac:dyDescent="0.2"/>
    <row r="32" spans="3:5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sheetData>
  <sheetProtection sheet="1" objects="1" scenarios="1"/>
  <mergeCells count="47">
    <mergeCell ref="AA12:AD12"/>
    <mergeCell ref="AI12:AL12"/>
    <mergeCell ref="AQ12:AT12"/>
    <mergeCell ref="AQ16:AT16"/>
    <mergeCell ref="C17:L17"/>
    <mergeCell ref="AQ17:AT17"/>
    <mergeCell ref="M14:Y14"/>
    <mergeCell ref="AA14:AD14"/>
    <mergeCell ref="AI14:AL14"/>
    <mergeCell ref="AQ14:AT14"/>
    <mergeCell ref="M15:Y15"/>
    <mergeCell ref="AA15:AD15"/>
    <mergeCell ref="AI15:AL15"/>
    <mergeCell ref="AQ15:AT15"/>
    <mergeCell ref="C10:L16"/>
    <mergeCell ref="AQ8:AT8"/>
    <mergeCell ref="M13:Y13"/>
    <mergeCell ref="AA13:AD13"/>
    <mergeCell ref="AI13:AL13"/>
    <mergeCell ref="AQ13:AT13"/>
    <mergeCell ref="AI9:AL9"/>
    <mergeCell ref="AQ9:AT9"/>
    <mergeCell ref="M10:Y10"/>
    <mergeCell ref="AA10:AD10"/>
    <mergeCell ref="AI10:AL10"/>
    <mergeCell ref="AQ10:AT10"/>
    <mergeCell ref="M11:Y11"/>
    <mergeCell ref="AA11:AD11"/>
    <mergeCell ref="AI11:AL11"/>
    <mergeCell ref="AQ11:AT11"/>
    <mergeCell ref="M12:Y12"/>
    <mergeCell ref="C5:L9"/>
    <mergeCell ref="M5:Z5"/>
    <mergeCell ref="AA5:AD5"/>
    <mergeCell ref="AI5:AL5"/>
    <mergeCell ref="AQ5:AT5"/>
    <mergeCell ref="M6:Z6"/>
    <mergeCell ref="AA6:AD6"/>
    <mergeCell ref="AI6:AL6"/>
    <mergeCell ref="AQ6:AT6"/>
    <mergeCell ref="M7:Z7"/>
    <mergeCell ref="AA7:AD7"/>
    <mergeCell ref="AI7:AL7"/>
    <mergeCell ref="AQ7:AT7"/>
    <mergeCell ref="M8:Z8"/>
    <mergeCell ref="AA8:AD8"/>
    <mergeCell ref="AI8:AL8"/>
  </mergeCells>
  <phoneticPr fontId="3"/>
  <dataValidations count="1">
    <dataValidation type="whole" allowBlank="1" showInputMessage="1" showErrorMessage="1" sqref="AA5:AD8 AI5:AL8 AA10:AD15 AI10:AL15">
      <formula1>0</formula1>
      <formula2>9999999</formula2>
    </dataValidation>
  </dataValidation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6"/>
  <sheetViews>
    <sheetView showGridLines="0" showZeros="0" view="pageBreakPreview" zoomScaleNormal="85" zoomScaleSheetLayoutView="100" workbookViewId="0">
      <selection activeCell="AC21" sqref="AC21:AJ21"/>
    </sheetView>
  </sheetViews>
  <sheetFormatPr defaultColWidth="9" defaultRowHeight="13.2" x14ac:dyDescent="0.2"/>
  <cols>
    <col min="1" max="52" width="1.77734375" style="88" customWidth="1"/>
    <col min="53" max="80" width="1.88671875" style="88" customWidth="1"/>
    <col min="81" max="16384" width="9" style="88"/>
  </cols>
  <sheetData>
    <row r="1" spans="1:52" ht="15.75" customHeight="1" x14ac:dyDescent="0.2">
      <c r="A1" s="1" t="s">
        <v>143</v>
      </c>
    </row>
    <row r="2" spans="1:52" ht="15.75" customHeight="1" x14ac:dyDescent="0.2"/>
    <row r="3" spans="1:52" ht="15.75" customHeight="1" x14ac:dyDescent="0.2">
      <c r="A3" s="413" t="s">
        <v>240</v>
      </c>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c r="AM3" s="413"/>
      <c r="AN3" s="413"/>
      <c r="AO3" s="413"/>
      <c r="AP3" s="413"/>
      <c r="AQ3" s="413"/>
      <c r="AR3" s="413"/>
      <c r="AS3" s="413"/>
      <c r="AT3" s="413"/>
      <c r="AU3" s="413"/>
      <c r="AV3" s="413"/>
      <c r="AW3" s="413"/>
      <c r="AX3" s="413"/>
      <c r="AZ3" s="151" t="s">
        <v>290</v>
      </c>
    </row>
    <row r="4" spans="1:52" ht="15.75" customHeight="1" x14ac:dyDescent="0.2"/>
    <row r="5" spans="1:52" ht="24.75" customHeight="1" x14ac:dyDescent="0.2">
      <c r="B5" s="284" t="s">
        <v>0</v>
      </c>
      <c r="C5" s="285"/>
      <c r="D5" s="285"/>
      <c r="E5" s="286"/>
      <c r="F5" s="284" t="s">
        <v>1</v>
      </c>
      <c r="G5" s="285"/>
      <c r="H5" s="285"/>
      <c r="I5" s="285"/>
      <c r="J5" s="285"/>
      <c r="K5" s="285"/>
      <c r="L5" s="285"/>
      <c r="M5" s="285"/>
      <c r="N5" s="285"/>
      <c r="O5" s="286"/>
      <c r="P5" s="284" t="s">
        <v>2</v>
      </c>
      <c r="Q5" s="285"/>
      <c r="R5" s="285"/>
      <c r="S5" s="285"/>
      <c r="T5" s="285"/>
      <c r="U5" s="285"/>
      <c r="V5" s="285"/>
      <c r="W5" s="285"/>
      <c r="X5" s="285"/>
      <c r="Y5" s="285"/>
      <c r="Z5" s="285"/>
      <c r="AA5" s="285"/>
      <c r="AB5" s="286"/>
      <c r="AC5" s="284" t="s">
        <v>7</v>
      </c>
      <c r="AD5" s="285"/>
      <c r="AE5" s="285"/>
      <c r="AF5" s="285"/>
      <c r="AG5" s="285"/>
      <c r="AH5" s="285"/>
      <c r="AI5" s="285"/>
      <c r="AJ5" s="286"/>
      <c r="AK5" s="284" t="s">
        <v>3</v>
      </c>
      <c r="AL5" s="285"/>
      <c r="AM5" s="285"/>
      <c r="AN5" s="285"/>
      <c r="AO5" s="285"/>
      <c r="AP5" s="285"/>
      <c r="AQ5" s="285"/>
      <c r="AR5" s="285"/>
      <c r="AS5" s="285"/>
      <c r="AT5" s="285"/>
      <c r="AU5" s="285"/>
      <c r="AV5" s="285"/>
      <c r="AW5" s="286"/>
    </row>
    <row r="6" spans="1:52" ht="24.75" customHeight="1" x14ac:dyDescent="0.2">
      <c r="B6" s="362" t="s">
        <v>17</v>
      </c>
      <c r="C6" s="363"/>
      <c r="D6" s="363"/>
      <c r="E6" s="364"/>
      <c r="F6" s="331" t="s">
        <v>232</v>
      </c>
      <c r="G6" s="332"/>
      <c r="H6" s="332"/>
      <c r="I6" s="332"/>
      <c r="J6" s="332"/>
      <c r="K6" s="332"/>
      <c r="L6" s="332"/>
      <c r="M6" s="332"/>
      <c r="N6" s="332"/>
      <c r="O6" s="333"/>
      <c r="P6" s="371" t="s">
        <v>233</v>
      </c>
      <c r="Q6" s="372"/>
      <c r="R6" s="372"/>
      <c r="S6" s="372"/>
      <c r="T6" s="372"/>
      <c r="U6" s="372"/>
      <c r="V6" s="372"/>
      <c r="W6" s="372"/>
      <c r="X6" s="372"/>
      <c r="Y6" s="372"/>
      <c r="Z6" s="372"/>
      <c r="AA6" s="372"/>
      <c r="AB6" s="373"/>
      <c r="AC6" s="525"/>
      <c r="AD6" s="526"/>
      <c r="AE6" s="526"/>
      <c r="AF6" s="526"/>
      <c r="AG6" s="526"/>
      <c r="AH6" s="526"/>
      <c r="AI6" s="526"/>
      <c r="AJ6" s="527"/>
      <c r="AK6" s="395"/>
      <c r="AL6" s="396"/>
      <c r="AM6" s="396"/>
      <c r="AN6" s="396"/>
      <c r="AO6" s="396"/>
      <c r="AP6" s="396"/>
      <c r="AQ6" s="396"/>
      <c r="AR6" s="396"/>
      <c r="AS6" s="396"/>
      <c r="AT6" s="396"/>
      <c r="AU6" s="396"/>
      <c r="AV6" s="396"/>
      <c r="AW6" s="397"/>
    </row>
    <row r="7" spans="1:52" ht="24.75" customHeight="1" x14ac:dyDescent="0.2">
      <c r="B7" s="365"/>
      <c r="C7" s="366"/>
      <c r="D7" s="366"/>
      <c r="E7" s="367"/>
      <c r="F7" s="334"/>
      <c r="G7" s="335"/>
      <c r="H7" s="335"/>
      <c r="I7" s="335"/>
      <c r="J7" s="335"/>
      <c r="K7" s="335"/>
      <c r="L7" s="335"/>
      <c r="M7" s="335"/>
      <c r="N7" s="335"/>
      <c r="O7" s="336"/>
      <c r="P7" s="374"/>
      <c r="Q7" s="375"/>
      <c r="R7" s="375"/>
      <c r="S7" s="375"/>
      <c r="T7" s="375"/>
      <c r="U7" s="375"/>
      <c r="V7" s="375"/>
      <c r="W7" s="375"/>
      <c r="X7" s="375"/>
      <c r="Y7" s="375"/>
      <c r="Z7" s="375"/>
      <c r="AA7" s="375"/>
      <c r="AB7" s="376"/>
      <c r="AC7" s="398"/>
      <c r="AD7" s="399"/>
      <c r="AE7" s="399"/>
      <c r="AF7" s="399"/>
      <c r="AG7" s="399"/>
      <c r="AH7" s="399"/>
      <c r="AI7" s="399"/>
      <c r="AJ7" s="400"/>
      <c r="AK7" s="401"/>
      <c r="AL7" s="402"/>
      <c r="AM7" s="402"/>
      <c r="AN7" s="402"/>
      <c r="AO7" s="402"/>
      <c r="AP7" s="402"/>
      <c r="AQ7" s="402"/>
      <c r="AR7" s="402"/>
      <c r="AS7" s="402"/>
      <c r="AT7" s="402"/>
      <c r="AU7" s="402"/>
      <c r="AV7" s="402"/>
      <c r="AW7" s="403"/>
    </row>
    <row r="8" spans="1:52" ht="24.75" customHeight="1" x14ac:dyDescent="0.2">
      <c r="B8" s="365"/>
      <c r="C8" s="366"/>
      <c r="D8" s="366"/>
      <c r="E8" s="367"/>
      <c r="F8" s="334"/>
      <c r="G8" s="335"/>
      <c r="H8" s="335"/>
      <c r="I8" s="335"/>
      <c r="J8" s="335"/>
      <c r="K8" s="335"/>
      <c r="L8" s="335"/>
      <c r="M8" s="335"/>
      <c r="N8" s="335"/>
      <c r="O8" s="336"/>
      <c r="P8" s="377"/>
      <c r="Q8" s="378"/>
      <c r="R8" s="378"/>
      <c r="S8" s="378"/>
      <c r="T8" s="378"/>
      <c r="U8" s="378"/>
      <c r="V8" s="378"/>
      <c r="W8" s="378"/>
      <c r="X8" s="378"/>
      <c r="Y8" s="378"/>
      <c r="Z8" s="378"/>
      <c r="AA8" s="378"/>
      <c r="AB8" s="379"/>
      <c r="AC8" s="404"/>
      <c r="AD8" s="405"/>
      <c r="AE8" s="405"/>
      <c r="AF8" s="405"/>
      <c r="AG8" s="405"/>
      <c r="AH8" s="405"/>
      <c r="AI8" s="405"/>
      <c r="AJ8" s="406"/>
      <c r="AK8" s="407"/>
      <c r="AL8" s="408"/>
      <c r="AM8" s="408"/>
      <c r="AN8" s="408"/>
      <c r="AO8" s="408"/>
      <c r="AP8" s="408"/>
      <c r="AQ8" s="408"/>
      <c r="AR8" s="408"/>
      <c r="AS8" s="408"/>
      <c r="AT8" s="408"/>
      <c r="AU8" s="408"/>
      <c r="AV8" s="408"/>
      <c r="AW8" s="409"/>
    </row>
    <row r="9" spans="1:52" ht="24.75" customHeight="1" x14ac:dyDescent="0.2">
      <c r="B9" s="365"/>
      <c r="C9" s="366"/>
      <c r="D9" s="366"/>
      <c r="E9" s="367"/>
      <c r="F9" s="337"/>
      <c r="G9" s="338"/>
      <c r="H9" s="338"/>
      <c r="I9" s="338"/>
      <c r="J9" s="338"/>
      <c r="K9" s="338"/>
      <c r="L9" s="338"/>
      <c r="M9" s="338"/>
      <c r="N9" s="338"/>
      <c r="O9" s="339"/>
      <c r="P9" s="380" t="s">
        <v>4</v>
      </c>
      <c r="Q9" s="381"/>
      <c r="R9" s="381"/>
      <c r="S9" s="381"/>
      <c r="T9" s="381"/>
      <c r="U9" s="381"/>
      <c r="V9" s="381"/>
      <c r="W9" s="381"/>
      <c r="X9" s="381"/>
      <c r="Y9" s="381"/>
      <c r="Z9" s="381"/>
      <c r="AA9" s="381"/>
      <c r="AB9" s="382"/>
      <c r="AC9" s="386">
        <f>SUM(AC6:AJ8)</f>
        <v>0</v>
      </c>
      <c r="AD9" s="387"/>
      <c r="AE9" s="387"/>
      <c r="AF9" s="387"/>
      <c r="AG9" s="387"/>
      <c r="AH9" s="387"/>
      <c r="AI9" s="387"/>
      <c r="AJ9" s="388"/>
      <c r="AK9" s="389"/>
      <c r="AL9" s="390"/>
      <c r="AM9" s="390"/>
      <c r="AN9" s="390"/>
      <c r="AO9" s="390"/>
      <c r="AP9" s="390"/>
      <c r="AQ9" s="390"/>
      <c r="AR9" s="390"/>
      <c r="AS9" s="390"/>
      <c r="AT9" s="390"/>
      <c r="AU9" s="390"/>
      <c r="AV9" s="390"/>
      <c r="AW9" s="391"/>
    </row>
    <row r="10" spans="1:52" ht="24.75" customHeight="1" x14ac:dyDescent="0.2">
      <c r="B10" s="365"/>
      <c r="C10" s="366"/>
      <c r="D10" s="366"/>
      <c r="E10" s="367"/>
      <c r="F10" s="331" t="s">
        <v>236</v>
      </c>
      <c r="G10" s="332"/>
      <c r="H10" s="332"/>
      <c r="I10" s="332"/>
      <c r="J10" s="332"/>
      <c r="K10" s="332"/>
      <c r="L10" s="332"/>
      <c r="M10" s="332"/>
      <c r="N10" s="332"/>
      <c r="O10" s="333"/>
      <c r="P10" s="371" t="s">
        <v>233</v>
      </c>
      <c r="Q10" s="372"/>
      <c r="R10" s="372"/>
      <c r="S10" s="372"/>
      <c r="T10" s="372"/>
      <c r="U10" s="372"/>
      <c r="V10" s="372"/>
      <c r="W10" s="372"/>
      <c r="X10" s="372"/>
      <c r="Y10" s="372"/>
      <c r="Z10" s="372"/>
      <c r="AA10" s="372"/>
      <c r="AB10" s="373"/>
      <c r="AC10" s="525"/>
      <c r="AD10" s="526"/>
      <c r="AE10" s="526"/>
      <c r="AF10" s="526"/>
      <c r="AG10" s="526"/>
      <c r="AH10" s="526"/>
      <c r="AI10" s="526"/>
      <c r="AJ10" s="527"/>
      <c r="AK10" s="395" t="s">
        <v>283</v>
      </c>
      <c r="AL10" s="396"/>
      <c r="AM10" s="396"/>
      <c r="AN10" s="396"/>
      <c r="AO10" s="396"/>
      <c r="AP10" s="396"/>
      <c r="AQ10" s="396"/>
      <c r="AR10" s="396"/>
      <c r="AS10" s="396"/>
      <c r="AT10" s="396"/>
      <c r="AU10" s="396"/>
      <c r="AV10" s="396"/>
      <c r="AW10" s="397"/>
    </row>
    <row r="11" spans="1:52" ht="24.75" customHeight="1" x14ac:dyDescent="0.2">
      <c r="B11" s="365"/>
      <c r="C11" s="366"/>
      <c r="D11" s="366"/>
      <c r="E11" s="367"/>
      <c r="F11" s="334"/>
      <c r="G11" s="335"/>
      <c r="H11" s="335"/>
      <c r="I11" s="335"/>
      <c r="J11" s="335"/>
      <c r="K11" s="335"/>
      <c r="L11" s="335"/>
      <c r="M11" s="335"/>
      <c r="N11" s="335"/>
      <c r="O11" s="336"/>
      <c r="P11" s="414" t="s">
        <v>243</v>
      </c>
      <c r="Q11" s="415"/>
      <c r="R11" s="415"/>
      <c r="S11" s="415"/>
      <c r="T11" s="415"/>
      <c r="U11" s="415"/>
      <c r="V11" s="415"/>
      <c r="W11" s="415"/>
      <c r="X11" s="415"/>
      <c r="Y11" s="415"/>
      <c r="Z11" s="415"/>
      <c r="AA11" s="415"/>
      <c r="AB11" s="416"/>
      <c r="AC11" s="359"/>
      <c r="AD11" s="360"/>
      <c r="AE11" s="360"/>
      <c r="AF11" s="360"/>
      <c r="AG11" s="360"/>
      <c r="AH11" s="360"/>
      <c r="AI11" s="360"/>
      <c r="AJ11" s="361"/>
      <c r="AK11" s="401"/>
      <c r="AL11" s="402"/>
      <c r="AM11" s="402"/>
      <c r="AN11" s="402"/>
      <c r="AO11" s="402"/>
      <c r="AP11" s="402"/>
      <c r="AQ11" s="402"/>
      <c r="AR11" s="402"/>
      <c r="AS11" s="402"/>
      <c r="AT11" s="402"/>
      <c r="AU11" s="402"/>
      <c r="AV11" s="402"/>
      <c r="AW11" s="403"/>
    </row>
    <row r="12" spans="1:52" ht="24.75" customHeight="1" x14ac:dyDescent="0.2">
      <c r="B12" s="365"/>
      <c r="C12" s="366"/>
      <c r="D12" s="366"/>
      <c r="E12" s="367"/>
      <c r="F12" s="334"/>
      <c r="G12" s="335"/>
      <c r="H12" s="335"/>
      <c r="I12" s="335"/>
      <c r="J12" s="335"/>
      <c r="K12" s="335"/>
      <c r="L12" s="335"/>
      <c r="M12" s="335"/>
      <c r="N12" s="335"/>
      <c r="O12" s="336"/>
      <c r="P12" s="377"/>
      <c r="Q12" s="378"/>
      <c r="R12" s="378"/>
      <c r="S12" s="378"/>
      <c r="T12" s="378"/>
      <c r="U12" s="378"/>
      <c r="V12" s="378"/>
      <c r="W12" s="378"/>
      <c r="X12" s="378"/>
      <c r="Y12" s="378"/>
      <c r="Z12" s="378"/>
      <c r="AA12" s="378"/>
      <c r="AB12" s="379"/>
      <c r="AC12" s="404"/>
      <c r="AD12" s="405"/>
      <c r="AE12" s="405"/>
      <c r="AF12" s="405"/>
      <c r="AG12" s="405"/>
      <c r="AH12" s="405"/>
      <c r="AI12" s="405"/>
      <c r="AJ12" s="406"/>
      <c r="AK12" s="407"/>
      <c r="AL12" s="408"/>
      <c r="AM12" s="408"/>
      <c r="AN12" s="408"/>
      <c r="AO12" s="408"/>
      <c r="AP12" s="408"/>
      <c r="AQ12" s="408"/>
      <c r="AR12" s="408"/>
      <c r="AS12" s="408"/>
      <c r="AT12" s="408"/>
      <c r="AU12" s="408"/>
      <c r="AV12" s="408"/>
      <c r="AW12" s="409"/>
    </row>
    <row r="13" spans="1:52" ht="24.75" customHeight="1" thickBot="1" x14ac:dyDescent="0.25">
      <c r="B13" s="365"/>
      <c r="C13" s="366"/>
      <c r="D13" s="366"/>
      <c r="E13" s="367"/>
      <c r="F13" s="334"/>
      <c r="G13" s="335"/>
      <c r="H13" s="335"/>
      <c r="I13" s="335"/>
      <c r="J13" s="335"/>
      <c r="K13" s="335"/>
      <c r="L13" s="335"/>
      <c r="M13" s="335"/>
      <c r="N13" s="335"/>
      <c r="O13" s="336"/>
      <c r="P13" s="426" t="s">
        <v>4</v>
      </c>
      <c r="Q13" s="427"/>
      <c r="R13" s="427"/>
      <c r="S13" s="427"/>
      <c r="T13" s="427"/>
      <c r="U13" s="427"/>
      <c r="V13" s="427"/>
      <c r="W13" s="427"/>
      <c r="X13" s="427"/>
      <c r="Y13" s="427"/>
      <c r="Z13" s="427"/>
      <c r="AA13" s="427"/>
      <c r="AB13" s="428"/>
      <c r="AC13" s="386">
        <f>SUM(AC10:AJ12)</f>
        <v>0</v>
      </c>
      <c r="AD13" s="387"/>
      <c r="AE13" s="387"/>
      <c r="AF13" s="387"/>
      <c r="AG13" s="387"/>
      <c r="AH13" s="387"/>
      <c r="AI13" s="387"/>
      <c r="AJ13" s="388"/>
      <c r="AK13" s="389"/>
      <c r="AL13" s="390"/>
      <c r="AM13" s="390"/>
      <c r="AN13" s="390"/>
      <c r="AO13" s="390"/>
      <c r="AP13" s="390"/>
      <c r="AQ13" s="390"/>
      <c r="AR13" s="390"/>
      <c r="AS13" s="390"/>
      <c r="AT13" s="390"/>
      <c r="AU13" s="390"/>
      <c r="AV13" s="390"/>
      <c r="AW13" s="391"/>
    </row>
    <row r="14" spans="1:52" ht="24.75" customHeight="1" thickTop="1" x14ac:dyDescent="0.2">
      <c r="B14" s="368"/>
      <c r="C14" s="369"/>
      <c r="D14" s="369"/>
      <c r="E14" s="370"/>
      <c r="F14" s="423" t="s">
        <v>5</v>
      </c>
      <c r="G14" s="424"/>
      <c r="H14" s="424"/>
      <c r="I14" s="424"/>
      <c r="J14" s="424"/>
      <c r="K14" s="424"/>
      <c r="L14" s="424"/>
      <c r="M14" s="424"/>
      <c r="N14" s="424"/>
      <c r="O14" s="424"/>
      <c r="P14" s="424"/>
      <c r="Q14" s="424"/>
      <c r="R14" s="424"/>
      <c r="S14" s="424"/>
      <c r="T14" s="424"/>
      <c r="U14" s="424"/>
      <c r="V14" s="424"/>
      <c r="W14" s="424"/>
      <c r="X14" s="424"/>
      <c r="Y14" s="424"/>
      <c r="Z14" s="424"/>
      <c r="AA14" s="424"/>
      <c r="AB14" s="425"/>
      <c r="AC14" s="383">
        <f>AC9+AC13</f>
        <v>0</v>
      </c>
      <c r="AD14" s="384"/>
      <c r="AE14" s="384"/>
      <c r="AF14" s="384"/>
      <c r="AG14" s="384"/>
      <c r="AH14" s="384"/>
      <c r="AI14" s="384"/>
      <c r="AJ14" s="385"/>
      <c r="AK14" s="420"/>
      <c r="AL14" s="421"/>
      <c r="AM14" s="421"/>
      <c r="AN14" s="421"/>
      <c r="AO14" s="421"/>
      <c r="AP14" s="421"/>
      <c r="AQ14" s="421"/>
      <c r="AR14" s="421"/>
      <c r="AS14" s="421"/>
      <c r="AT14" s="421"/>
      <c r="AU14" s="421"/>
      <c r="AV14" s="421"/>
      <c r="AW14" s="422"/>
    </row>
    <row r="15" spans="1:52" ht="24.75" customHeight="1" x14ac:dyDescent="0.2">
      <c r="B15" s="362" t="s">
        <v>18</v>
      </c>
      <c r="C15" s="363"/>
      <c r="D15" s="363"/>
      <c r="E15" s="364"/>
      <c r="F15" s="331" t="s">
        <v>232</v>
      </c>
      <c r="G15" s="332"/>
      <c r="H15" s="332"/>
      <c r="I15" s="332"/>
      <c r="J15" s="332"/>
      <c r="K15" s="332"/>
      <c r="L15" s="332"/>
      <c r="M15" s="332"/>
      <c r="N15" s="332"/>
      <c r="O15" s="333"/>
      <c r="P15" s="371" t="s">
        <v>234</v>
      </c>
      <c r="Q15" s="372"/>
      <c r="R15" s="372"/>
      <c r="S15" s="372"/>
      <c r="T15" s="372"/>
      <c r="U15" s="372"/>
      <c r="V15" s="372"/>
      <c r="W15" s="372"/>
      <c r="X15" s="372"/>
      <c r="Y15" s="372"/>
      <c r="Z15" s="372"/>
      <c r="AA15" s="372"/>
      <c r="AB15" s="373"/>
      <c r="AC15" s="392">
        <f>'10号 別紙3'!J57</f>
        <v>0</v>
      </c>
      <c r="AD15" s="393"/>
      <c r="AE15" s="393"/>
      <c r="AF15" s="393"/>
      <c r="AG15" s="393"/>
      <c r="AH15" s="393"/>
      <c r="AI15" s="393"/>
      <c r="AJ15" s="394"/>
      <c r="AK15" s="395" t="s">
        <v>286</v>
      </c>
      <c r="AL15" s="396"/>
      <c r="AM15" s="396"/>
      <c r="AN15" s="396"/>
      <c r="AO15" s="396"/>
      <c r="AP15" s="396"/>
      <c r="AQ15" s="396"/>
      <c r="AR15" s="396"/>
      <c r="AS15" s="396"/>
      <c r="AT15" s="396"/>
      <c r="AU15" s="396"/>
      <c r="AV15" s="396"/>
      <c r="AW15" s="397"/>
    </row>
    <row r="16" spans="1:52" ht="24.75" customHeight="1" x14ac:dyDescent="0.2">
      <c r="B16" s="365"/>
      <c r="C16" s="366"/>
      <c r="D16" s="366"/>
      <c r="E16" s="367"/>
      <c r="F16" s="334"/>
      <c r="G16" s="335"/>
      <c r="H16" s="335"/>
      <c r="I16" s="335"/>
      <c r="J16" s="335"/>
      <c r="K16" s="335"/>
      <c r="L16" s="335"/>
      <c r="M16" s="335"/>
      <c r="N16" s="335"/>
      <c r="O16" s="336"/>
      <c r="P16" s="374"/>
      <c r="Q16" s="375"/>
      <c r="R16" s="375"/>
      <c r="S16" s="375"/>
      <c r="T16" s="375"/>
      <c r="U16" s="375"/>
      <c r="V16" s="375"/>
      <c r="W16" s="375"/>
      <c r="X16" s="375"/>
      <c r="Y16" s="375"/>
      <c r="Z16" s="375"/>
      <c r="AA16" s="375"/>
      <c r="AB16" s="376"/>
      <c r="AC16" s="398"/>
      <c r="AD16" s="399"/>
      <c r="AE16" s="399"/>
      <c r="AF16" s="399"/>
      <c r="AG16" s="399"/>
      <c r="AH16" s="399"/>
      <c r="AI16" s="399"/>
      <c r="AJ16" s="400"/>
      <c r="AK16" s="401"/>
      <c r="AL16" s="402"/>
      <c r="AM16" s="402"/>
      <c r="AN16" s="402"/>
      <c r="AO16" s="402"/>
      <c r="AP16" s="402"/>
      <c r="AQ16" s="402"/>
      <c r="AR16" s="402"/>
      <c r="AS16" s="402"/>
      <c r="AT16" s="402"/>
      <c r="AU16" s="402"/>
      <c r="AV16" s="402"/>
      <c r="AW16" s="403"/>
    </row>
    <row r="17" spans="2:49" ht="24.75" customHeight="1" x14ac:dyDescent="0.2">
      <c r="B17" s="365"/>
      <c r="C17" s="366"/>
      <c r="D17" s="366"/>
      <c r="E17" s="367"/>
      <c r="F17" s="334"/>
      <c r="G17" s="335"/>
      <c r="H17" s="335"/>
      <c r="I17" s="335"/>
      <c r="J17" s="335"/>
      <c r="K17" s="335"/>
      <c r="L17" s="335"/>
      <c r="M17" s="335"/>
      <c r="N17" s="335"/>
      <c r="O17" s="336"/>
      <c r="P17" s="377"/>
      <c r="Q17" s="378"/>
      <c r="R17" s="378"/>
      <c r="S17" s="378"/>
      <c r="T17" s="378"/>
      <c r="U17" s="378"/>
      <c r="V17" s="378"/>
      <c r="W17" s="378"/>
      <c r="X17" s="378"/>
      <c r="Y17" s="378"/>
      <c r="Z17" s="378"/>
      <c r="AA17" s="378"/>
      <c r="AB17" s="379"/>
      <c r="AC17" s="404"/>
      <c r="AD17" s="405"/>
      <c r="AE17" s="405"/>
      <c r="AF17" s="405"/>
      <c r="AG17" s="405"/>
      <c r="AH17" s="405"/>
      <c r="AI17" s="405"/>
      <c r="AJ17" s="406"/>
      <c r="AK17" s="407"/>
      <c r="AL17" s="408"/>
      <c r="AM17" s="408"/>
      <c r="AN17" s="408"/>
      <c r="AO17" s="408"/>
      <c r="AP17" s="408"/>
      <c r="AQ17" s="408"/>
      <c r="AR17" s="408"/>
      <c r="AS17" s="408"/>
      <c r="AT17" s="408"/>
      <c r="AU17" s="408"/>
      <c r="AV17" s="408"/>
      <c r="AW17" s="409"/>
    </row>
    <row r="18" spans="2:49" ht="24.75" customHeight="1" x14ac:dyDescent="0.2">
      <c r="B18" s="365"/>
      <c r="C18" s="366"/>
      <c r="D18" s="366"/>
      <c r="E18" s="367"/>
      <c r="F18" s="337"/>
      <c r="G18" s="338"/>
      <c r="H18" s="338"/>
      <c r="I18" s="338"/>
      <c r="J18" s="338"/>
      <c r="K18" s="338"/>
      <c r="L18" s="338"/>
      <c r="M18" s="338"/>
      <c r="N18" s="338"/>
      <c r="O18" s="339"/>
      <c r="P18" s="380" t="s">
        <v>4</v>
      </c>
      <c r="Q18" s="381"/>
      <c r="R18" s="381"/>
      <c r="S18" s="381"/>
      <c r="T18" s="381"/>
      <c r="U18" s="381"/>
      <c r="V18" s="381"/>
      <c r="W18" s="381"/>
      <c r="X18" s="381"/>
      <c r="Y18" s="381"/>
      <c r="Z18" s="381"/>
      <c r="AA18" s="381"/>
      <c r="AB18" s="382"/>
      <c r="AC18" s="386">
        <f>SUM(AC15:AJ17)</f>
        <v>0</v>
      </c>
      <c r="AD18" s="387"/>
      <c r="AE18" s="387"/>
      <c r="AF18" s="387"/>
      <c r="AG18" s="387"/>
      <c r="AH18" s="387"/>
      <c r="AI18" s="387"/>
      <c r="AJ18" s="388"/>
      <c r="AK18" s="389"/>
      <c r="AL18" s="390"/>
      <c r="AM18" s="390"/>
      <c r="AN18" s="390"/>
      <c r="AO18" s="390"/>
      <c r="AP18" s="390"/>
      <c r="AQ18" s="390"/>
      <c r="AR18" s="390"/>
      <c r="AS18" s="390"/>
      <c r="AT18" s="390"/>
      <c r="AU18" s="390"/>
      <c r="AV18" s="390"/>
      <c r="AW18" s="391"/>
    </row>
    <row r="19" spans="2:49" ht="24.75" customHeight="1" x14ac:dyDescent="0.2">
      <c r="B19" s="365"/>
      <c r="C19" s="366"/>
      <c r="D19" s="366"/>
      <c r="E19" s="367"/>
      <c r="F19" s="331" t="s">
        <v>236</v>
      </c>
      <c r="G19" s="332"/>
      <c r="H19" s="332"/>
      <c r="I19" s="332"/>
      <c r="J19" s="332"/>
      <c r="K19" s="332"/>
      <c r="L19" s="332"/>
      <c r="M19" s="332"/>
      <c r="N19" s="332"/>
      <c r="O19" s="333"/>
      <c r="P19" s="371" t="s">
        <v>235</v>
      </c>
      <c r="Q19" s="372"/>
      <c r="R19" s="372"/>
      <c r="S19" s="372"/>
      <c r="T19" s="372"/>
      <c r="U19" s="372"/>
      <c r="V19" s="372"/>
      <c r="W19" s="372"/>
      <c r="X19" s="372"/>
      <c r="Y19" s="372"/>
      <c r="Z19" s="372"/>
      <c r="AA19" s="372"/>
      <c r="AB19" s="373"/>
      <c r="AC19" s="392">
        <f>'10号 別紙1(2)'!$AQ$9</f>
        <v>0</v>
      </c>
      <c r="AD19" s="393"/>
      <c r="AE19" s="393"/>
      <c r="AF19" s="393"/>
      <c r="AG19" s="393"/>
      <c r="AH19" s="393"/>
      <c r="AI19" s="393"/>
      <c r="AJ19" s="394"/>
      <c r="AK19" s="395" t="s">
        <v>284</v>
      </c>
      <c r="AL19" s="396"/>
      <c r="AM19" s="396"/>
      <c r="AN19" s="396"/>
      <c r="AO19" s="396"/>
      <c r="AP19" s="396"/>
      <c r="AQ19" s="396"/>
      <c r="AR19" s="396"/>
      <c r="AS19" s="396"/>
      <c r="AT19" s="396"/>
      <c r="AU19" s="396"/>
      <c r="AV19" s="396"/>
      <c r="AW19" s="397"/>
    </row>
    <row r="20" spans="2:49" ht="24.75" customHeight="1" x14ac:dyDescent="0.2">
      <c r="B20" s="365"/>
      <c r="C20" s="366"/>
      <c r="D20" s="366"/>
      <c r="E20" s="367"/>
      <c r="F20" s="334"/>
      <c r="G20" s="335"/>
      <c r="H20" s="335"/>
      <c r="I20" s="335"/>
      <c r="J20" s="335"/>
      <c r="K20" s="335"/>
      <c r="L20" s="335"/>
      <c r="M20" s="335"/>
      <c r="N20" s="335"/>
      <c r="O20" s="336"/>
      <c r="P20" s="414" t="s">
        <v>244</v>
      </c>
      <c r="Q20" s="415"/>
      <c r="R20" s="415"/>
      <c r="S20" s="415"/>
      <c r="T20" s="415"/>
      <c r="U20" s="415"/>
      <c r="V20" s="415"/>
      <c r="W20" s="415"/>
      <c r="X20" s="415"/>
      <c r="Y20" s="415"/>
      <c r="Z20" s="415"/>
      <c r="AA20" s="415"/>
      <c r="AB20" s="416"/>
      <c r="AC20" s="417">
        <f>'10号 別紙1(2)'!$AQ$16</f>
        <v>0</v>
      </c>
      <c r="AD20" s="418"/>
      <c r="AE20" s="418"/>
      <c r="AF20" s="418"/>
      <c r="AG20" s="418"/>
      <c r="AH20" s="418"/>
      <c r="AI20" s="418"/>
      <c r="AJ20" s="419"/>
      <c r="AK20" s="401" t="s">
        <v>285</v>
      </c>
      <c r="AL20" s="402"/>
      <c r="AM20" s="402"/>
      <c r="AN20" s="402"/>
      <c r="AO20" s="402"/>
      <c r="AP20" s="402"/>
      <c r="AQ20" s="402"/>
      <c r="AR20" s="402"/>
      <c r="AS20" s="402"/>
      <c r="AT20" s="402"/>
      <c r="AU20" s="402"/>
      <c r="AV20" s="402"/>
      <c r="AW20" s="403"/>
    </row>
    <row r="21" spans="2:49" ht="24.75" customHeight="1" x14ac:dyDescent="0.2">
      <c r="B21" s="365"/>
      <c r="C21" s="366"/>
      <c r="D21" s="366"/>
      <c r="E21" s="367"/>
      <c r="F21" s="334"/>
      <c r="G21" s="335"/>
      <c r="H21" s="335"/>
      <c r="I21" s="335"/>
      <c r="J21" s="335"/>
      <c r="K21" s="335"/>
      <c r="L21" s="335"/>
      <c r="M21" s="335"/>
      <c r="N21" s="335"/>
      <c r="O21" s="336"/>
      <c r="P21" s="377"/>
      <c r="Q21" s="378"/>
      <c r="R21" s="378"/>
      <c r="S21" s="378"/>
      <c r="T21" s="378"/>
      <c r="U21" s="378"/>
      <c r="V21" s="378"/>
      <c r="W21" s="378"/>
      <c r="X21" s="378"/>
      <c r="Y21" s="378"/>
      <c r="Z21" s="378"/>
      <c r="AA21" s="378"/>
      <c r="AB21" s="379"/>
      <c r="AC21" s="404"/>
      <c r="AD21" s="405"/>
      <c r="AE21" s="405"/>
      <c r="AF21" s="405"/>
      <c r="AG21" s="405"/>
      <c r="AH21" s="405"/>
      <c r="AI21" s="405"/>
      <c r="AJ21" s="406"/>
      <c r="AK21" s="407"/>
      <c r="AL21" s="408"/>
      <c r="AM21" s="408"/>
      <c r="AN21" s="408"/>
      <c r="AO21" s="408"/>
      <c r="AP21" s="408"/>
      <c r="AQ21" s="408"/>
      <c r="AR21" s="408"/>
      <c r="AS21" s="408"/>
      <c r="AT21" s="408"/>
      <c r="AU21" s="408"/>
      <c r="AV21" s="408"/>
      <c r="AW21" s="409"/>
    </row>
    <row r="22" spans="2:49" ht="24.75" customHeight="1" thickBot="1" x14ac:dyDescent="0.25">
      <c r="B22" s="365"/>
      <c r="C22" s="366"/>
      <c r="D22" s="366"/>
      <c r="E22" s="367"/>
      <c r="F22" s="334"/>
      <c r="G22" s="335"/>
      <c r="H22" s="335"/>
      <c r="I22" s="335"/>
      <c r="J22" s="335"/>
      <c r="K22" s="335"/>
      <c r="L22" s="335"/>
      <c r="M22" s="335"/>
      <c r="N22" s="335"/>
      <c r="O22" s="336"/>
      <c r="P22" s="426" t="s">
        <v>4</v>
      </c>
      <c r="Q22" s="427"/>
      <c r="R22" s="427"/>
      <c r="S22" s="427"/>
      <c r="T22" s="427"/>
      <c r="U22" s="427"/>
      <c r="V22" s="427"/>
      <c r="W22" s="427"/>
      <c r="X22" s="427"/>
      <c r="Y22" s="427"/>
      <c r="Z22" s="427"/>
      <c r="AA22" s="427"/>
      <c r="AB22" s="428"/>
      <c r="AC22" s="429">
        <f>SUM(AC19:AJ21)</f>
        <v>0</v>
      </c>
      <c r="AD22" s="430"/>
      <c r="AE22" s="430"/>
      <c r="AF22" s="430"/>
      <c r="AG22" s="430"/>
      <c r="AH22" s="430"/>
      <c r="AI22" s="430"/>
      <c r="AJ22" s="431"/>
      <c r="AK22" s="389"/>
      <c r="AL22" s="390"/>
      <c r="AM22" s="390"/>
      <c r="AN22" s="390"/>
      <c r="AO22" s="390"/>
      <c r="AP22" s="390"/>
      <c r="AQ22" s="390"/>
      <c r="AR22" s="390"/>
      <c r="AS22" s="390"/>
      <c r="AT22" s="390"/>
      <c r="AU22" s="390"/>
      <c r="AV22" s="390"/>
      <c r="AW22" s="391"/>
    </row>
    <row r="23" spans="2:49" ht="24.75" customHeight="1" thickTop="1" x14ac:dyDescent="0.2">
      <c r="B23" s="368"/>
      <c r="C23" s="369"/>
      <c r="D23" s="369"/>
      <c r="E23" s="370"/>
      <c r="F23" s="423" t="s">
        <v>5</v>
      </c>
      <c r="G23" s="424"/>
      <c r="H23" s="424"/>
      <c r="I23" s="424"/>
      <c r="J23" s="424"/>
      <c r="K23" s="424"/>
      <c r="L23" s="424"/>
      <c r="M23" s="424"/>
      <c r="N23" s="424"/>
      <c r="O23" s="424"/>
      <c r="P23" s="424"/>
      <c r="Q23" s="424"/>
      <c r="R23" s="424"/>
      <c r="S23" s="424"/>
      <c r="T23" s="424"/>
      <c r="U23" s="424"/>
      <c r="V23" s="424"/>
      <c r="W23" s="424"/>
      <c r="X23" s="424"/>
      <c r="Y23" s="424"/>
      <c r="Z23" s="424"/>
      <c r="AA23" s="424"/>
      <c r="AB23" s="425"/>
      <c r="AC23" s="383">
        <f>AC18+AC22</f>
        <v>0</v>
      </c>
      <c r="AD23" s="384"/>
      <c r="AE23" s="384"/>
      <c r="AF23" s="384"/>
      <c r="AG23" s="384"/>
      <c r="AH23" s="384"/>
      <c r="AI23" s="384"/>
      <c r="AJ23" s="385"/>
      <c r="AK23" s="420"/>
      <c r="AL23" s="421"/>
      <c r="AM23" s="421"/>
      <c r="AN23" s="421"/>
      <c r="AO23" s="421"/>
      <c r="AP23" s="421"/>
      <c r="AQ23" s="421"/>
      <c r="AR23" s="421"/>
      <c r="AS23" s="421"/>
      <c r="AT23" s="421"/>
      <c r="AU23" s="421"/>
      <c r="AV23" s="421"/>
      <c r="AW23" s="422"/>
    </row>
    <row r="24" spans="2:49" ht="15.75" customHeight="1" x14ac:dyDescent="0.2"/>
    <row r="25" spans="2:49" ht="15.75" customHeight="1" x14ac:dyDescent="0.2"/>
    <row r="26" spans="2:49" ht="24.75" customHeight="1" x14ac:dyDescent="0.2">
      <c r="B26" s="122" t="s">
        <v>319</v>
      </c>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7"/>
    </row>
    <row r="27" spans="2:49" ht="24.75" customHeight="1" x14ac:dyDescent="0.2">
      <c r="B27" s="91"/>
      <c r="C27" s="29"/>
      <c r="D27" s="29"/>
      <c r="E27" s="29"/>
      <c r="F27" s="432">
        <v>1000</v>
      </c>
      <c r="G27" s="432"/>
      <c r="H27" s="432"/>
      <c r="I27" s="432"/>
      <c r="J27" s="29" t="s">
        <v>11</v>
      </c>
      <c r="K27" s="29"/>
      <c r="L27" s="29" t="s">
        <v>12</v>
      </c>
      <c r="M27" s="29"/>
      <c r="N27" s="29" t="s">
        <v>237</v>
      </c>
      <c r="O27" s="29"/>
      <c r="P27" s="29"/>
      <c r="Q27" s="29"/>
      <c r="R27" s="29"/>
      <c r="S27" s="29"/>
      <c r="T27" s="433">
        <f>'10号 別紙1(1)一覧'!F29+'10号 別紙1(1)一覧'!J29</f>
        <v>0</v>
      </c>
      <c r="U27" s="433"/>
      <c r="V27" s="433"/>
      <c r="W27" s="29" t="s">
        <v>37</v>
      </c>
      <c r="X27" s="29"/>
      <c r="Y27" s="29" t="s">
        <v>13</v>
      </c>
      <c r="Z27" s="29"/>
      <c r="AA27" s="434">
        <f>F27*T27</f>
        <v>0</v>
      </c>
      <c r="AB27" s="434"/>
      <c r="AC27" s="434"/>
      <c r="AD27" s="434"/>
      <c r="AE27" s="434"/>
      <c r="AF27" s="434"/>
      <c r="AG27" s="434"/>
      <c r="AH27" s="29" t="s">
        <v>11</v>
      </c>
      <c r="AI27" s="29"/>
      <c r="AJ27" s="29"/>
      <c r="AK27" s="29"/>
      <c r="AL27" s="29"/>
      <c r="AM27" s="29"/>
      <c r="AN27" s="29"/>
      <c r="AO27" s="29"/>
      <c r="AP27" s="29"/>
      <c r="AQ27" s="29"/>
      <c r="AR27" s="29"/>
      <c r="AS27" s="29"/>
      <c r="AT27" s="29"/>
      <c r="AU27" s="29"/>
      <c r="AV27" s="29"/>
      <c r="AW27" s="52"/>
    </row>
    <row r="28" spans="2:49" ht="27" customHeight="1" x14ac:dyDescent="0.2">
      <c r="B28" s="355" t="s">
        <v>314</v>
      </c>
      <c r="C28" s="356"/>
      <c r="D28" s="356"/>
      <c r="E28" s="356"/>
      <c r="F28" s="356"/>
      <c r="G28" s="356"/>
      <c r="H28" s="356"/>
      <c r="I28" s="356"/>
      <c r="J28" s="356"/>
      <c r="K28" s="356"/>
      <c r="L28" s="356"/>
      <c r="M28" s="356"/>
      <c r="N28" s="356"/>
      <c r="O28" s="356"/>
      <c r="P28" s="356"/>
      <c r="Q28" s="356"/>
      <c r="R28" s="356"/>
      <c r="S28" s="356"/>
      <c r="T28" s="356"/>
      <c r="U28" s="356"/>
      <c r="V28" s="356"/>
      <c r="W28" s="356"/>
      <c r="X28" s="356"/>
      <c r="Y28" s="356"/>
      <c r="Z28" s="356"/>
      <c r="AA28" s="356"/>
      <c r="AB28" s="356"/>
      <c r="AC28" s="356"/>
      <c r="AD28" s="356"/>
      <c r="AE28" s="356"/>
      <c r="AF28" s="356"/>
      <c r="AG28" s="356"/>
      <c r="AH28" s="356"/>
      <c r="AI28" s="356"/>
      <c r="AJ28" s="356"/>
      <c r="AK28" s="356"/>
      <c r="AL28" s="356"/>
      <c r="AM28" s="356"/>
      <c r="AN28" s="356"/>
      <c r="AO28" s="356"/>
      <c r="AP28" s="356"/>
      <c r="AQ28" s="356"/>
      <c r="AR28" s="356"/>
      <c r="AS28" s="356"/>
      <c r="AT28" s="356"/>
      <c r="AU28" s="356"/>
      <c r="AV28" s="356"/>
      <c r="AW28" s="357"/>
    </row>
    <row r="29" spans="2:49" ht="15.75" customHeight="1" x14ac:dyDescent="0.2"/>
    <row r="30" spans="2:49" ht="15.75" customHeight="1" x14ac:dyDescent="0.2"/>
    <row r="31" spans="2:49" ht="15.75" customHeight="1" x14ac:dyDescent="0.2"/>
    <row r="32" spans="2:49" ht="15.75" customHeight="1" x14ac:dyDescent="0.2"/>
    <row r="33" spans="26:34" ht="15.75" customHeight="1" x14ac:dyDescent="0.2"/>
    <row r="34" spans="26:34" ht="15.75" customHeight="1" x14ac:dyDescent="0.2"/>
    <row r="35" spans="26:34" ht="15.75" customHeight="1" x14ac:dyDescent="0.2"/>
    <row r="36" spans="26:34" ht="15.75" customHeight="1" x14ac:dyDescent="0.2"/>
    <row r="37" spans="26:34" ht="15.75" customHeight="1" x14ac:dyDescent="0.2"/>
    <row r="38" spans="26:34" ht="15.75" customHeight="1" x14ac:dyDescent="0.2"/>
    <row r="39" spans="26:34" ht="15.75" customHeight="1" x14ac:dyDescent="0.2"/>
    <row r="40" spans="26:34" ht="15.75" customHeight="1" x14ac:dyDescent="0.2"/>
    <row r="41" spans="26:34" ht="15.75" customHeight="1" x14ac:dyDescent="0.2">
      <c r="Z41" s="125" t="s">
        <v>248</v>
      </c>
      <c r="AA41" s="358">
        <f>AC6+AC10</f>
        <v>0</v>
      </c>
      <c r="AB41" s="358"/>
      <c r="AC41" s="358"/>
      <c r="AD41" s="358"/>
      <c r="AE41" s="358"/>
      <c r="AF41" s="358"/>
      <c r="AG41" s="358"/>
      <c r="AH41" s="358"/>
    </row>
    <row r="42" spans="26:34" ht="15.75" customHeight="1" x14ac:dyDescent="0.2"/>
    <row r="43" spans="26:34" ht="15.75" customHeight="1" x14ac:dyDescent="0.2"/>
    <row r="44" spans="26:34" ht="15.75" customHeight="1" x14ac:dyDescent="0.2"/>
    <row r="45" spans="26:34" ht="15.75" customHeight="1" x14ac:dyDescent="0.2"/>
    <row r="46" spans="26:34" ht="15.75" customHeight="1" x14ac:dyDescent="0.2"/>
    <row r="47" spans="26:34" ht="15.75" customHeight="1" x14ac:dyDescent="0.2"/>
    <row r="48" spans="26:34" ht="15.7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sheetData>
  <sheetProtection sheet="1" objects="1" scenarios="1"/>
  <mergeCells count="71">
    <mergeCell ref="A3:AX3"/>
    <mergeCell ref="B5:E5"/>
    <mergeCell ref="F5:O5"/>
    <mergeCell ref="P5:AB5"/>
    <mergeCell ref="AC5:AJ5"/>
    <mergeCell ref="AK5:AW5"/>
    <mergeCell ref="AK8:AW8"/>
    <mergeCell ref="P9:AB9"/>
    <mergeCell ref="AC9:AJ9"/>
    <mergeCell ref="AK9:AW9"/>
    <mergeCell ref="F10:O13"/>
    <mergeCell ref="P10:AB10"/>
    <mergeCell ref="AC10:AJ10"/>
    <mergeCell ref="AK10:AW10"/>
    <mergeCell ref="P11:AB11"/>
    <mergeCell ref="AC11:AJ11"/>
    <mergeCell ref="F6:O9"/>
    <mergeCell ref="P6:AB6"/>
    <mergeCell ref="AC6:AJ6"/>
    <mergeCell ref="AK6:AW6"/>
    <mergeCell ref="P7:AB7"/>
    <mergeCell ref="AC7:AJ7"/>
    <mergeCell ref="AK11:AW11"/>
    <mergeCell ref="P12:AB12"/>
    <mergeCell ref="AC12:AJ12"/>
    <mergeCell ref="AK12:AW12"/>
    <mergeCell ref="P13:AB13"/>
    <mergeCell ref="AC13:AJ13"/>
    <mergeCell ref="AK13:AW13"/>
    <mergeCell ref="F14:AB14"/>
    <mergeCell ref="AC14:AJ14"/>
    <mergeCell ref="AK14:AW14"/>
    <mergeCell ref="B15:E23"/>
    <mergeCell ref="F15:O18"/>
    <mergeCell ref="P15:AB15"/>
    <mergeCell ref="AC15:AJ15"/>
    <mergeCell ref="AK15:AW15"/>
    <mergeCell ref="P16:AB16"/>
    <mergeCell ref="AC16:AJ16"/>
    <mergeCell ref="B6:E14"/>
    <mergeCell ref="AK7:AW7"/>
    <mergeCell ref="P8:AB8"/>
    <mergeCell ref="AC8:AJ8"/>
    <mergeCell ref="AK16:AW16"/>
    <mergeCell ref="P17:AB17"/>
    <mergeCell ref="AC17:AJ17"/>
    <mergeCell ref="AK17:AW17"/>
    <mergeCell ref="P18:AB18"/>
    <mergeCell ref="AC18:AJ18"/>
    <mergeCell ref="AK18:AW18"/>
    <mergeCell ref="P22:AB22"/>
    <mergeCell ref="AC22:AJ22"/>
    <mergeCell ref="AK22:AW22"/>
    <mergeCell ref="F23:AB23"/>
    <mergeCell ref="AC23:AJ23"/>
    <mergeCell ref="AK23:AW23"/>
    <mergeCell ref="F19:O22"/>
    <mergeCell ref="P19:AB19"/>
    <mergeCell ref="AC19:AJ19"/>
    <mergeCell ref="AK19:AW19"/>
    <mergeCell ref="P20:AB20"/>
    <mergeCell ref="AC20:AJ20"/>
    <mergeCell ref="AK20:AW20"/>
    <mergeCell ref="P21:AB21"/>
    <mergeCell ref="AC21:AJ21"/>
    <mergeCell ref="AK21:AW21"/>
    <mergeCell ref="AA41:AH41"/>
    <mergeCell ref="F27:I27"/>
    <mergeCell ref="T27:V27"/>
    <mergeCell ref="AA27:AG27"/>
    <mergeCell ref="B28:AW28"/>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showGridLines="0" showZeros="0" view="pageBreakPreview" zoomScale="85" zoomScaleNormal="85" zoomScaleSheetLayoutView="85" workbookViewId="0"/>
  </sheetViews>
  <sheetFormatPr defaultColWidth="8.88671875" defaultRowHeight="13.2" x14ac:dyDescent="0.2"/>
  <cols>
    <col min="1" max="1" width="5.6640625" style="3" customWidth="1"/>
    <col min="2" max="5" width="7.88671875" style="2" customWidth="1"/>
    <col min="6" max="6" width="7" style="2" bestFit="1" customWidth="1"/>
    <col min="7" max="7" width="7.44140625" style="2" bestFit="1" customWidth="1"/>
    <col min="8" max="8" width="13" style="2" customWidth="1"/>
    <col min="9" max="9" width="3.109375" style="2" customWidth="1"/>
    <col min="10" max="10" width="13" style="2" customWidth="1"/>
    <col min="11" max="11" width="3.109375" style="2" customWidth="1"/>
    <col min="12" max="12" width="14.6640625" style="2" customWidth="1"/>
    <col min="13" max="13" width="2.6640625" style="2" customWidth="1"/>
    <col min="14" max="14" width="12.77734375" style="2" bestFit="1" customWidth="1"/>
    <col min="15" max="16384" width="8.88671875" style="2"/>
  </cols>
  <sheetData>
    <row r="1" spans="1:14" x14ac:dyDescent="0.2">
      <c r="A1" s="1" t="s">
        <v>172</v>
      </c>
    </row>
    <row r="2" spans="1:14" x14ac:dyDescent="0.2">
      <c r="A2" s="38"/>
    </row>
    <row r="3" spans="1:14" ht="14.4" x14ac:dyDescent="0.2">
      <c r="A3" s="39" t="s">
        <v>125</v>
      </c>
      <c r="B3" s="39"/>
      <c r="C3" s="39"/>
      <c r="D3" s="39"/>
      <c r="E3" s="39"/>
      <c r="F3" s="39"/>
      <c r="G3" s="39"/>
      <c r="H3" s="39"/>
      <c r="I3" s="39"/>
      <c r="J3" s="39"/>
      <c r="K3" s="39"/>
      <c r="L3" s="39"/>
    </row>
    <row r="5" spans="1:14" s="3" customFormat="1" ht="33" thickBot="1" x14ac:dyDescent="0.25">
      <c r="A5" s="140" t="s">
        <v>251</v>
      </c>
      <c r="B5" s="41" t="s">
        <v>126</v>
      </c>
      <c r="C5" s="193" t="s">
        <v>127</v>
      </c>
      <c r="D5" s="511" t="s">
        <v>128</v>
      </c>
      <c r="E5" s="512"/>
      <c r="F5" s="239" t="s">
        <v>258</v>
      </c>
      <c r="G5" s="42" t="s">
        <v>310</v>
      </c>
      <c r="H5" s="513" t="s">
        <v>129</v>
      </c>
      <c r="I5" s="512"/>
      <c r="J5" s="511" t="s">
        <v>8</v>
      </c>
      <c r="K5" s="514"/>
      <c r="L5" s="40" t="s">
        <v>144</v>
      </c>
    </row>
    <row r="6" spans="1:14" ht="16.2" customHeight="1" thickTop="1" x14ac:dyDescent="0.2">
      <c r="A6" s="43">
        <v>1</v>
      </c>
      <c r="B6" s="212"/>
      <c r="C6" s="213"/>
      <c r="D6" s="214"/>
      <c r="E6" s="213"/>
      <c r="F6" s="215"/>
      <c r="G6" s="216"/>
      <c r="H6" s="203"/>
      <c r="I6" s="196" t="s">
        <v>11</v>
      </c>
      <c r="J6" s="203"/>
      <c r="K6" s="196" t="s">
        <v>11</v>
      </c>
      <c r="L6" s="227"/>
      <c r="N6" s="2" t="s">
        <v>296</v>
      </c>
    </row>
    <row r="7" spans="1:14" ht="16.2" customHeight="1" x14ac:dyDescent="0.2">
      <c r="A7" s="44">
        <v>2</v>
      </c>
      <c r="B7" s="217"/>
      <c r="C7" s="218"/>
      <c r="D7" s="219"/>
      <c r="E7" s="218"/>
      <c r="F7" s="220"/>
      <c r="G7" s="221"/>
      <c r="H7" s="204"/>
      <c r="I7" s="197" t="s">
        <v>11</v>
      </c>
      <c r="J7" s="204"/>
      <c r="K7" s="197" t="s">
        <v>11</v>
      </c>
      <c r="L7" s="228"/>
      <c r="N7" s="2" t="s">
        <v>297</v>
      </c>
    </row>
    <row r="8" spans="1:14" ht="16.2" customHeight="1" x14ac:dyDescent="0.2">
      <c r="A8" s="44">
        <v>3</v>
      </c>
      <c r="B8" s="217"/>
      <c r="C8" s="218"/>
      <c r="D8" s="219"/>
      <c r="E8" s="218"/>
      <c r="F8" s="220"/>
      <c r="G8" s="221"/>
      <c r="H8" s="204"/>
      <c r="I8" s="197" t="s">
        <v>11</v>
      </c>
      <c r="J8" s="204"/>
      <c r="K8" s="197" t="s">
        <v>11</v>
      </c>
      <c r="L8" s="228"/>
    </row>
    <row r="9" spans="1:14" ht="16.2" customHeight="1" x14ac:dyDescent="0.2">
      <c r="A9" s="44">
        <v>4</v>
      </c>
      <c r="B9" s="217"/>
      <c r="C9" s="218"/>
      <c r="D9" s="219"/>
      <c r="E9" s="218"/>
      <c r="F9" s="220"/>
      <c r="G9" s="221"/>
      <c r="H9" s="204"/>
      <c r="I9" s="197" t="s">
        <v>11</v>
      </c>
      <c r="J9" s="204"/>
      <c r="K9" s="197" t="s">
        <v>11</v>
      </c>
      <c r="L9" s="228"/>
    </row>
    <row r="10" spans="1:14" ht="16.2" customHeight="1" x14ac:dyDescent="0.2">
      <c r="A10" s="44">
        <v>5</v>
      </c>
      <c r="B10" s="217"/>
      <c r="C10" s="218"/>
      <c r="D10" s="219"/>
      <c r="E10" s="218"/>
      <c r="F10" s="220"/>
      <c r="G10" s="221"/>
      <c r="H10" s="204"/>
      <c r="I10" s="197" t="s">
        <v>11</v>
      </c>
      <c r="J10" s="204"/>
      <c r="K10" s="197" t="s">
        <v>11</v>
      </c>
      <c r="L10" s="228"/>
    </row>
    <row r="11" spans="1:14" ht="16.2" customHeight="1" x14ac:dyDescent="0.2">
      <c r="A11" s="44">
        <v>6</v>
      </c>
      <c r="B11" s="217"/>
      <c r="C11" s="218"/>
      <c r="D11" s="219"/>
      <c r="E11" s="218"/>
      <c r="F11" s="220"/>
      <c r="G11" s="221"/>
      <c r="H11" s="204"/>
      <c r="I11" s="197" t="s">
        <v>11</v>
      </c>
      <c r="J11" s="204"/>
      <c r="K11" s="197" t="s">
        <v>11</v>
      </c>
      <c r="L11" s="228"/>
    </row>
    <row r="12" spans="1:14" ht="16.2" customHeight="1" x14ac:dyDescent="0.2">
      <c r="A12" s="44">
        <v>7</v>
      </c>
      <c r="B12" s="217"/>
      <c r="C12" s="218"/>
      <c r="D12" s="219"/>
      <c r="E12" s="218"/>
      <c r="F12" s="220"/>
      <c r="G12" s="221"/>
      <c r="H12" s="204"/>
      <c r="I12" s="197" t="s">
        <v>11</v>
      </c>
      <c r="J12" s="204"/>
      <c r="K12" s="197" t="s">
        <v>11</v>
      </c>
      <c r="L12" s="228"/>
    </row>
    <row r="13" spans="1:14" ht="16.2" customHeight="1" x14ac:dyDescent="0.2">
      <c r="A13" s="44">
        <v>8</v>
      </c>
      <c r="B13" s="217"/>
      <c r="C13" s="218"/>
      <c r="D13" s="219"/>
      <c r="E13" s="218"/>
      <c r="F13" s="220"/>
      <c r="G13" s="221"/>
      <c r="H13" s="204"/>
      <c r="I13" s="197" t="s">
        <v>11</v>
      </c>
      <c r="J13" s="204"/>
      <c r="K13" s="197" t="s">
        <v>11</v>
      </c>
      <c r="L13" s="228"/>
    </row>
    <row r="14" spans="1:14" ht="16.2" customHeight="1" x14ac:dyDescent="0.2">
      <c r="A14" s="44">
        <v>9</v>
      </c>
      <c r="B14" s="217"/>
      <c r="C14" s="218"/>
      <c r="D14" s="219"/>
      <c r="E14" s="218"/>
      <c r="F14" s="220"/>
      <c r="G14" s="221"/>
      <c r="H14" s="204"/>
      <c r="I14" s="197" t="s">
        <v>11</v>
      </c>
      <c r="J14" s="204"/>
      <c r="K14" s="197" t="s">
        <v>11</v>
      </c>
      <c r="L14" s="228"/>
      <c r="N14" s="123"/>
    </row>
    <row r="15" spans="1:14" ht="16.2" customHeight="1" x14ac:dyDescent="0.2">
      <c r="A15" s="44">
        <v>10</v>
      </c>
      <c r="B15" s="217"/>
      <c r="C15" s="218"/>
      <c r="D15" s="219"/>
      <c r="E15" s="218"/>
      <c r="F15" s="220"/>
      <c r="G15" s="221"/>
      <c r="H15" s="204"/>
      <c r="I15" s="197" t="s">
        <v>11</v>
      </c>
      <c r="J15" s="204"/>
      <c r="K15" s="197" t="s">
        <v>11</v>
      </c>
      <c r="L15" s="228"/>
      <c r="N15" s="124"/>
    </row>
    <row r="16" spans="1:14" ht="16.2" customHeight="1" x14ac:dyDescent="0.2">
      <c r="A16" s="44">
        <v>11</v>
      </c>
      <c r="B16" s="217"/>
      <c r="C16" s="218"/>
      <c r="D16" s="219"/>
      <c r="E16" s="218"/>
      <c r="F16" s="220"/>
      <c r="G16" s="221"/>
      <c r="H16" s="204"/>
      <c r="I16" s="197" t="s">
        <v>11</v>
      </c>
      <c r="J16" s="204"/>
      <c r="K16" s="197" t="s">
        <v>11</v>
      </c>
      <c r="L16" s="228"/>
    </row>
    <row r="17" spans="1:12" ht="16.2" customHeight="1" x14ac:dyDescent="0.2">
      <c r="A17" s="44">
        <v>12</v>
      </c>
      <c r="B17" s="217"/>
      <c r="C17" s="218"/>
      <c r="D17" s="219"/>
      <c r="E17" s="218"/>
      <c r="F17" s="220"/>
      <c r="G17" s="221"/>
      <c r="H17" s="204"/>
      <c r="I17" s="197" t="s">
        <v>11</v>
      </c>
      <c r="J17" s="204"/>
      <c r="K17" s="197" t="s">
        <v>11</v>
      </c>
      <c r="L17" s="228"/>
    </row>
    <row r="18" spans="1:12" ht="16.2" customHeight="1" x14ac:dyDescent="0.2">
      <c r="A18" s="44">
        <v>13</v>
      </c>
      <c r="B18" s="217"/>
      <c r="C18" s="218"/>
      <c r="D18" s="219"/>
      <c r="E18" s="218"/>
      <c r="F18" s="220"/>
      <c r="G18" s="221"/>
      <c r="H18" s="204"/>
      <c r="I18" s="197" t="s">
        <v>11</v>
      </c>
      <c r="J18" s="204"/>
      <c r="K18" s="197" t="s">
        <v>11</v>
      </c>
      <c r="L18" s="228"/>
    </row>
    <row r="19" spans="1:12" ht="16.2" customHeight="1" x14ac:dyDescent="0.2">
      <c r="A19" s="44">
        <v>14</v>
      </c>
      <c r="B19" s="217"/>
      <c r="C19" s="218"/>
      <c r="D19" s="219"/>
      <c r="E19" s="218"/>
      <c r="F19" s="220"/>
      <c r="G19" s="221"/>
      <c r="H19" s="204"/>
      <c r="I19" s="197" t="s">
        <v>11</v>
      </c>
      <c r="J19" s="204"/>
      <c r="K19" s="197" t="s">
        <v>11</v>
      </c>
      <c r="L19" s="228"/>
    </row>
    <row r="20" spans="1:12" ht="16.2" customHeight="1" x14ac:dyDescent="0.2">
      <c r="A20" s="44">
        <v>15</v>
      </c>
      <c r="B20" s="217"/>
      <c r="C20" s="218"/>
      <c r="D20" s="219"/>
      <c r="E20" s="218"/>
      <c r="F20" s="220"/>
      <c r="G20" s="221"/>
      <c r="H20" s="204"/>
      <c r="I20" s="197" t="s">
        <v>11</v>
      </c>
      <c r="J20" s="204"/>
      <c r="K20" s="197" t="s">
        <v>11</v>
      </c>
      <c r="L20" s="228"/>
    </row>
    <row r="21" spans="1:12" ht="16.2" customHeight="1" x14ac:dyDescent="0.2">
      <c r="A21" s="44">
        <v>16</v>
      </c>
      <c r="B21" s="217"/>
      <c r="C21" s="218"/>
      <c r="D21" s="219"/>
      <c r="E21" s="218"/>
      <c r="F21" s="220"/>
      <c r="G21" s="221"/>
      <c r="H21" s="204"/>
      <c r="I21" s="197" t="s">
        <v>11</v>
      </c>
      <c r="J21" s="204"/>
      <c r="K21" s="197" t="s">
        <v>11</v>
      </c>
      <c r="L21" s="228"/>
    </row>
    <row r="22" spans="1:12" ht="16.2" customHeight="1" x14ac:dyDescent="0.2">
      <c r="A22" s="44">
        <v>17</v>
      </c>
      <c r="B22" s="217"/>
      <c r="C22" s="218"/>
      <c r="D22" s="219"/>
      <c r="E22" s="218"/>
      <c r="F22" s="220"/>
      <c r="G22" s="221"/>
      <c r="H22" s="204"/>
      <c r="I22" s="197" t="s">
        <v>11</v>
      </c>
      <c r="J22" s="204"/>
      <c r="K22" s="197" t="s">
        <v>11</v>
      </c>
      <c r="L22" s="228"/>
    </row>
    <row r="23" spans="1:12" ht="16.2" customHeight="1" x14ac:dyDescent="0.2">
      <c r="A23" s="44">
        <v>18</v>
      </c>
      <c r="B23" s="217"/>
      <c r="C23" s="218"/>
      <c r="D23" s="219"/>
      <c r="E23" s="218"/>
      <c r="F23" s="220"/>
      <c r="G23" s="221"/>
      <c r="H23" s="204"/>
      <c r="I23" s="197" t="s">
        <v>11</v>
      </c>
      <c r="J23" s="204"/>
      <c r="K23" s="197" t="s">
        <v>11</v>
      </c>
      <c r="L23" s="228"/>
    </row>
    <row r="24" spans="1:12" ht="16.2" customHeight="1" x14ac:dyDescent="0.2">
      <c r="A24" s="44">
        <v>19</v>
      </c>
      <c r="B24" s="217"/>
      <c r="C24" s="218"/>
      <c r="D24" s="219"/>
      <c r="E24" s="218"/>
      <c r="F24" s="220"/>
      <c r="G24" s="221"/>
      <c r="H24" s="204"/>
      <c r="I24" s="197" t="s">
        <v>11</v>
      </c>
      <c r="J24" s="204"/>
      <c r="K24" s="197" t="s">
        <v>11</v>
      </c>
      <c r="L24" s="228"/>
    </row>
    <row r="25" spans="1:12" ht="16.2" customHeight="1" x14ac:dyDescent="0.2">
      <c r="A25" s="44">
        <v>20</v>
      </c>
      <c r="B25" s="217"/>
      <c r="C25" s="218"/>
      <c r="D25" s="219"/>
      <c r="E25" s="218"/>
      <c r="F25" s="220"/>
      <c r="G25" s="221"/>
      <c r="H25" s="204"/>
      <c r="I25" s="197" t="s">
        <v>11</v>
      </c>
      <c r="J25" s="204"/>
      <c r="K25" s="197" t="s">
        <v>11</v>
      </c>
      <c r="L25" s="228"/>
    </row>
    <row r="26" spans="1:12" ht="16.2" customHeight="1" x14ac:dyDescent="0.2">
      <c r="A26" s="44">
        <v>21</v>
      </c>
      <c r="B26" s="217"/>
      <c r="C26" s="218"/>
      <c r="D26" s="219"/>
      <c r="E26" s="218"/>
      <c r="F26" s="220"/>
      <c r="G26" s="221"/>
      <c r="H26" s="204"/>
      <c r="I26" s="197" t="s">
        <v>11</v>
      </c>
      <c r="J26" s="204"/>
      <c r="K26" s="197" t="s">
        <v>11</v>
      </c>
      <c r="L26" s="228"/>
    </row>
    <row r="27" spans="1:12" ht="16.2" customHeight="1" x14ac:dyDescent="0.2">
      <c r="A27" s="44">
        <v>22</v>
      </c>
      <c r="B27" s="217"/>
      <c r="C27" s="218"/>
      <c r="D27" s="219"/>
      <c r="E27" s="218"/>
      <c r="F27" s="220"/>
      <c r="G27" s="221"/>
      <c r="H27" s="204"/>
      <c r="I27" s="197" t="s">
        <v>11</v>
      </c>
      <c r="J27" s="204"/>
      <c r="K27" s="197" t="s">
        <v>11</v>
      </c>
      <c r="L27" s="228"/>
    </row>
    <row r="28" spans="1:12" ht="16.2" customHeight="1" x14ac:dyDescent="0.2">
      <c r="A28" s="44">
        <v>23</v>
      </c>
      <c r="B28" s="217"/>
      <c r="C28" s="218"/>
      <c r="D28" s="219"/>
      <c r="E28" s="218"/>
      <c r="F28" s="220"/>
      <c r="G28" s="221"/>
      <c r="H28" s="204"/>
      <c r="I28" s="197" t="s">
        <v>11</v>
      </c>
      <c r="J28" s="204"/>
      <c r="K28" s="197" t="s">
        <v>11</v>
      </c>
      <c r="L28" s="228"/>
    </row>
    <row r="29" spans="1:12" ht="16.2" customHeight="1" x14ac:dyDescent="0.2">
      <c r="A29" s="44">
        <v>24</v>
      </c>
      <c r="B29" s="217"/>
      <c r="C29" s="218"/>
      <c r="D29" s="219"/>
      <c r="E29" s="218"/>
      <c r="F29" s="220"/>
      <c r="G29" s="221"/>
      <c r="H29" s="204"/>
      <c r="I29" s="197" t="s">
        <v>11</v>
      </c>
      <c r="J29" s="204"/>
      <c r="K29" s="197" t="s">
        <v>11</v>
      </c>
      <c r="L29" s="228"/>
    </row>
    <row r="30" spans="1:12" ht="16.2" customHeight="1" x14ac:dyDescent="0.2">
      <c r="A30" s="44">
        <v>25</v>
      </c>
      <c r="B30" s="217"/>
      <c r="C30" s="218"/>
      <c r="D30" s="219"/>
      <c r="E30" s="218"/>
      <c r="F30" s="220"/>
      <c r="G30" s="221"/>
      <c r="H30" s="204"/>
      <c r="I30" s="197" t="s">
        <v>11</v>
      </c>
      <c r="J30" s="204"/>
      <c r="K30" s="197" t="s">
        <v>11</v>
      </c>
      <c r="L30" s="228"/>
    </row>
    <row r="31" spans="1:12" ht="16.2" customHeight="1" x14ac:dyDescent="0.2">
      <c r="A31" s="44">
        <v>26</v>
      </c>
      <c r="B31" s="217"/>
      <c r="C31" s="218"/>
      <c r="D31" s="219"/>
      <c r="E31" s="218"/>
      <c r="F31" s="220"/>
      <c r="G31" s="221"/>
      <c r="H31" s="204"/>
      <c r="I31" s="197" t="s">
        <v>11</v>
      </c>
      <c r="J31" s="204"/>
      <c r="K31" s="197" t="s">
        <v>11</v>
      </c>
      <c r="L31" s="228"/>
    </row>
    <row r="32" spans="1:12" ht="16.2" customHeight="1" x14ac:dyDescent="0.2">
      <c r="A32" s="44">
        <v>27</v>
      </c>
      <c r="B32" s="217"/>
      <c r="C32" s="218"/>
      <c r="D32" s="219"/>
      <c r="E32" s="218"/>
      <c r="F32" s="220"/>
      <c r="G32" s="221"/>
      <c r="H32" s="204"/>
      <c r="I32" s="197" t="s">
        <v>11</v>
      </c>
      <c r="J32" s="204"/>
      <c r="K32" s="197" t="s">
        <v>11</v>
      </c>
      <c r="L32" s="228"/>
    </row>
    <row r="33" spans="1:19" ht="16.2" customHeight="1" x14ac:dyDescent="0.2">
      <c r="A33" s="44">
        <v>28</v>
      </c>
      <c r="B33" s="217"/>
      <c r="C33" s="218"/>
      <c r="D33" s="219"/>
      <c r="E33" s="218"/>
      <c r="F33" s="220"/>
      <c r="G33" s="221"/>
      <c r="H33" s="204"/>
      <c r="I33" s="197" t="s">
        <v>11</v>
      </c>
      <c r="J33" s="204"/>
      <c r="K33" s="197" t="s">
        <v>11</v>
      </c>
      <c r="L33" s="228"/>
    </row>
    <row r="34" spans="1:19" ht="16.2" customHeight="1" x14ac:dyDescent="0.2">
      <c r="A34" s="44">
        <v>29</v>
      </c>
      <c r="B34" s="217"/>
      <c r="C34" s="218"/>
      <c r="D34" s="219"/>
      <c r="E34" s="218"/>
      <c r="F34" s="220"/>
      <c r="G34" s="221"/>
      <c r="H34" s="204"/>
      <c r="I34" s="197" t="s">
        <v>11</v>
      </c>
      <c r="J34" s="204"/>
      <c r="K34" s="197" t="s">
        <v>11</v>
      </c>
      <c r="L34" s="228"/>
      <c r="S34" s="135"/>
    </row>
    <row r="35" spans="1:19" ht="16.2" customHeight="1" x14ac:dyDescent="0.2">
      <c r="A35" s="44">
        <v>30</v>
      </c>
      <c r="B35" s="217"/>
      <c r="C35" s="218"/>
      <c r="D35" s="219"/>
      <c r="E35" s="218"/>
      <c r="F35" s="220"/>
      <c r="G35" s="221"/>
      <c r="H35" s="204"/>
      <c r="I35" s="197" t="s">
        <v>11</v>
      </c>
      <c r="J35" s="204"/>
      <c r="K35" s="197" t="s">
        <v>11</v>
      </c>
      <c r="L35" s="228"/>
    </row>
    <row r="36" spans="1:19" ht="16.2" customHeight="1" x14ac:dyDescent="0.2">
      <c r="A36" s="44">
        <v>31</v>
      </c>
      <c r="B36" s="217"/>
      <c r="C36" s="218"/>
      <c r="D36" s="219"/>
      <c r="E36" s="218"/>
      <c r="F36" s="220"/>
      <c r="G36" s="221"/>
      <c r="H36" s="204"/>
      <c r="I36" s="197" t="s">
        <v>11</v>
      </c>
      <c r="J36" s="204"/>
      <c r="K36" s="197" t="s">
        <v>11</v>
      </c>
      <c r="L36" s="228"/>
    </row>
    <row r="37" spans="1:19" ht="16.2" customHeight="1" x14ac:dyDescent="0.2">
      <c r="A37" s="44">
        <v>32</v>
      </c>
      <c r="B37" s="217"/>
      <c r="C37" s="218"/>
      <c r="D37" s="219"/>
      <c r="E37" s="218"/>
      <c r="F37" s="220"/>
      <c r="G37" s="221"/>
      <c r="H37" s="204"/>
      <c r="I37" s="197" t="s">
        <v>11</v>
      </c>
      <c r="J37" s="204"/>
      <c r="K37" s="197" t="s">
        <v>11</v>
      </c>
      <c r="L37" s="228"/>
    </row>
    <row r="38" spans="1:19" ht="16.2" customHeight="1" x14ac:dyDescent="0.2">
      <c r="A38" s="44">
        <v>33</v>
      </c>
      <c r="B38" s="217"/>
      <c r="C38" s="218"/>
      <c r="D38" s="219"/>
      <c r="E38" s="218"/>
      <c r="F38" s="220"/>
      <c r="G38" s="221"/>
      <c r="H38" s="204"/>
      <c r="I38" s="197" t="s">
        <v>11</v>
      </c>
      <c r="J38" s="204"/>
      <c r="K38" s="197" t="s">
        <v>11</v>
      </c>
      <c r="L38" s="228"/>
    </row>
    <row r="39" spans="1:19" ht="16.2" customHeight="1" x14ac:dyDescent="0.2">
      <c r="A39" s="44">
        <v>34</v>
      </c>
      <c r="B39" s="217"/>
      <c r="C39" s="218"/>
      <c r="D39" s="219"/>
      <c r="E39" s="218"/>
      <c r="F39" s="220"/>
      <c r="G39" s="221"/>
      <c r="H39" s="204"/>
      <c r="I39" s="197" t="s">
        <v>11</v>
      </c>
      <c r="J39" s="204"/>
      <c r="K39" s="197" t="s">
        <v>11</v>
      </c>
      <c r="L39" s="228"/>
    </row>
    <row r="40" spans="1:19" ht="16.2" customHeight="1" x14ac:dyDescent="0.2">
      <c r="A40" s="44">
        <v>35</v>
      </c>
      <c r="B40" s="217"/>
      <c r="C40" s="218"/>
      <c r="D40" s="219"/>
      <c r="E40" s="218"/>
      <c r="F40" s="220"/>
      <c r="G40" s="221"/>
      <c r="H40" s="204"/>
      <c r="I40" s="197" t="s">
        <v>11</v>
      </c>
      <c r="J40" s="204"/>
      <c r="K40" s="197" t="s">
        <v>11</v>
      </c>
      <c r="L40" s="228"/>
    </row>
    <row r="41" spans="1:19" ht="16.2" customHeight="1" x14ac:dyDescent="0.2">
      <c r="A41" s="44">
        <v>36</v>
      </c>
      <c r="B41" s="217"/>
      <c r="C41" s="218"/>
      <c r="D41" s="219"/>
      <c r="E41" s="218"/>
      <c r="F41" s="220"/>
      <c r="G41" s="221"/>
      <c r="H41" s="204"/>
      <c r="I41" s="197" t="s">
        <v>11</v>
      </c>
      <c r="J41" s="204"/>
      <c r="K41" s="197" t="s">
        <v>11</v>
      </c>
      <c r="L41" s="228"/>
    </row>
    <row r="42" spans="1:19" ht="16.2" customHeight="1" x14ac:dyDescent="0.2">
      <c r="A42" s="44">
        <v>37</v>
      </c>
      <c r="B42" s="217"/>
      <c r="C42" s="218"/>
      <c r="D42" s="219"/>
      <c r="E42" s="218"/>
      <c r="F42" s="220"/>
      <c r="G42" s="221"/>
      <c r="H42" s="204"/>
      <c r="I42" s="197" t="s">
        <v>11</v>
      </c>
      <c r="J42" s="204"/>
      <c r="K42" s="197" t="s">
        <v>11</v>
      </c>
      <c r="L42" s="228"/>
    </row>
    <row r="43" spans="1:19" ht="16.2" customHeight="1" x14ac:dyDescent="0.2">
      <c r="A43" s="44">
        <v>38</v>
      </c>
      <c r="B43" s="217"/>
      <c r="C43" s="218"/>
      <c r="D43" s="219"/>
      <c r="E43" s="218"/>
      <c r="F43" s="220"/>
      <c r="G43" s="221"/>
      <c r="H43" s="204"/>
      <c r="I43" s="197" t="s">
        <v>11</v>
      </c>
      <c r="J43" s="204"/>
      <c r="K43" s="197" t="s">
        <v>11</v>
      </c>
      <c r="L43" s="228"/>
    </row>
    <row r="44" spans="1:19" ht="16.2" customHeight="1" x14ac:dyDescent="0.2">
      <c r="A44" s="44">
        <v>39</v>
      </c>
      <c r="B44" s="217"/>
      <c r="C44" s="218"/>
      <c r="D44" s="219"/>
      <c r="E44" s="218"/>
      <c r="F44" s="220"/>
      <c r="G44" s="221"/>
      <c r="H44" s="204"/>
      <c r="I44" s="197" t="s">
        <v>11</v>
      </c>
      <c r="J44" s="204"/>
      <c r="K44" s="197" t="s">
        <v>11</v>
      </c>
      <c r="L44" s="228"/>
    </row>
    <row r="45" spans="1:19" ht="16.2" customHeight="1" x14ac:dyDescent="0.2">
      <c r="A45" s="44">
        <v>40</v>
      </c>
      <c r="B45" s="217"/>
      <c r="C45" s="218"/>
      <c r="D45" s="219"/>
      <c r="E45" s="218"/>
      <c r="F45" s="220"/>
      <c r="G45" s="221"/>
      <c r="H45" s="204"/>
      <c r="I45" s="197" t="s">
        <v>11</v>
      </c>
      <c r="J45" s="204"/>
      <c r="K45" s="197" t="s">
        <v>11</v>
      </c>
      <c r="L45" s="228"/>
    </row>
    <row r="46" spans="1:19" ht="16.2" customHeight="1" x14ac:dyDescent="0.2">
      <c r="A46" s="44">
        <v>41</v>
      </c>
      <c r="B46" s="217"/>
      <c r="C46" s="218"/>
      <c r="D46" s="219"/>
      <c r="E46" s="218"/>
      <c r="F46" s="220"/>
      <c r="G46" s="221"/>
      <c r="H46" s="204"/>
      <c r="I46" s="197" t="s">
        <v>11</v>
      </c>
      <c r="J46" s="204"/>
      <c r="K46" s="197" t="s">
        <v>11</v>
      </c>
      <c r="L46" s="228"/>
    </row>
    <row r="47" spans="1:19" ht="16.2" customHeight="1" x14ac:dyDescent="0.2">
      <c r="A47" s="44">
        <v>42</v>
      </c>
      <c r="B47" s="217"/>
      <c r="C47" s="218"/>
      <c r="D47" s="219"/>
      <c r="E47" s="218"/>
      <c r="F47" s="220"/>
      <c r="G47" s="221"/>
      <c r="H47" s="204"/>
      <c r="I47" s="197" t="s">
        <v>11</v>
      </c>
      <c r="J47" s="204"/>
      <c r="K47" s="197" t="s">
        <v>11</v>
      </c>
      <c r="L47" s="228"/>
    </row>
    <row r="48" spans="1:19" ht="16.2" customHeight="1" x14ac:dyDescent="0.2">
      <c r="A48" s="44">
        <v>43</v>
      </c>
      <c r="B48" s="217"/>
      <c r="C48" s="218"/>
      <c r="D48" s="219"/>
      <c r="E48" s="218"/>
      <c r="F48" s="220"/>
      <c r="G48" s="221"/>
      <c r="H48" s="204"/>
      <c r="I48" s="197" t="s">
        <v>11</v>
      </c>
      <c r="J48" s="204"/>
      <c r="K48" s="197" t="s">
        <v>11</v>
      </c>
      <c r="L48" s="228"/>
    </row>
    <row r="49" spans="1:14" ht="16.2" customHeight="1" x14ac:dyDescent="0.2">
      <c r="A49" s="44">
        <v>44</v>
      </c>
      <c r="B49" s="217"/>
      <c r="C49" s="218"/>
      <c r="D49" s="219"/>
      <c r="E49" s="218"/>
      <c r="F49" s="220"/>
      <c r="G49" s="221"/>
      <c r="H49" s="204"/>
      <c r="I49" s="197" t="s">
        <v>11</v>
      </c>
      <c r="J49" s="204"/>
      <c r="K49" s="197" t="s">
        <v>11</v>
      </c>
      <c r="L49" s="228"/>
    </row>
    <row r="50" spans="1:14" ht="16.2" customHeight="1" x14ac:dyDescent="0.2">
      <c r="A50" s="44">
        <v>45</v>
      </c>
      <c r="B50" s="217"/>
      <c r="C50" s="218"/>
      <c r="D50" s="219"/>
      <c r="E50" s="218"/>
      <c r="F50" s="220"/>
      <c r="G50" s="221"/>
      <c r="H50" s="204"/>
      <c r="I50" s="197" t="s">
        <v>11</v>
      </c>
      <c r="J50" s="204"/>
      <c r="K50" s="197" t="s">
        <v>11</v>
      </c>
      <c r="L50" s="228"/>
    </row>
    <row r="51" spans="1:14" ht="16.2" customHeight="1" x14ac:dyDescent="0.2">
      <c r="A51" s="44">
        <v>46</v>
      </c>
      <c r="B51" s="217"/>
      <c r="C51" s="218"/>
      <c r="D51" s="219"/>
      <c r="E51" s="218"/>
      <c r="F51" s="220"/>
      <c r="G51" s="221"/>
      <c r="H51" s="204"/>
      <c r="I51" s="197" t="s">
        <v>11</v>
      </c>
      <c r="J51" s="204"/>
      <c r="K51" s="197" t="s">
        <v>11</v>
      </c>
      <c r="L51" s="228"/>
    </row>
    <row r="52" spans="1:14" ht="16.2" customHeight="1" x14ac:dyDescent="0.2">
      <c r="A52" s="44">
        <v>47</v>
      </c>
      <c r="B52" s="217"/>
      <c r="C52" s="218"/>
      <c r="D52" s="219"/>
      <c r="E52" s="218"/>
      <c r="F52" s="220"/>
      <c r="G52" s="221"/>
      <c r="H52" s="204"/>
      <c r="I52" s="197" t="s">
        <v>11</v>
      </c>
      <c r="J52" s="204"/>
      <c r="K52" s="197" t="s">
        <v>11</v>
      </c>
      <c r="L52" s="228"/>
    </row>
    <row r="53" spans="1:14" ht="16.2" customHeight="1" x14ac:dyDescent="0.2">
      <c r="A53" s="44">
        <v>48</v>
      </c>
      <c r="B53" s="217"/>
      <c r="C53" s="218"/>
      <c r="D53" s="219"/>
      <c r="E53" s="218"/>
      <c r="F53" s="220"/>
      <c r="G53" s="221"/>
      <c r="H53" s="204"/>
      <c r="I53" s="197" t="s">
        <v>11</v>
      </c>
      <c r="J53" s="204"/>
      <c r="K53" s="197" t="s">
        <v>11</v>
      </c>
      <c r="L53" s="228"/>
    </row>
    <row r="54" spans="1:14" ht="16.2" customHeight="1" x14ac:dyDescent="0.2">
      <c r="A54" s="44">
        <v>49</v>
      </c>
      <c r="B54" s="217"/>
      <c r="C54" s="218"/>
      <c r="D54" s="219"/>
      <c r="E54" s="218"/>
      <c r="F54" s="220"/>
      <c r="G54" s="221"/>
      <c r="H54" s="204"/>
      <c r="I54" s="197" t="s">
        <v>11</v>
      </c>
      <c r="J54" s="204"/>
      <c r="K54" s="197" t="s">
        <v>11</v>
      </c>
      <c r="L54" s="228"/>
    </row>
    <row r="55" spans="1:14" ht="16.2" customHeight="1" thickBot="1" x14ac:dyDescent="0.25">
      <c r="A55" s="45">
        <v>50</v>
      </c>
      <c r="B55" s="222"/>
      <c r="C55" s="223"/>
      <c r="D55" s="224"/>
      <c r="E55" s="223"/>
      <c r="F55" s="225"/>
      <c r="G55" s="226"/>
      <c r="H55" s="205"/>
      <c r="I55" s="198" t="s">
        <v>11</v>
      </c>
      <c r="J55" s="205"/>
      <c r="K55" s="198" t="s">
        <v>11</v>
      </c>
      <c r="L55" s="229"/>
    </row>
    <row r="56" spans="1:14" ht="16.2" customHeight="1" thickTop="1" thickBot="1" x14ac:dyDescent="0.25">
      <c r="A56" s="46" t="s">
        <v>4</v>
      </c>
      <c r="B56" s="47"/>
      <c r="C56" s="48"/>
      <c r="D56" s="48"/>
      <c r="E56" s="48"/>
      <c r="F56" s="49"/>
      <c r="G56" s="49"/>
      <c r="H56" s="200">
        <f>SUM(H6:H55)</f>
        <v>0</v>
      </c>
      <c r="I56" s="199" t="s">
        <v>11</v>
      </c>
      <c r="J56" s="201">
        <f>SUM(J6:J55)</f>
        <v>0</v>
      </c>
      <c r="K56" s="199" t="s">
        <v>11</v>
      </c>
      <c r="L56" s="50"/>
    </row>
    <row r="57" spans="1:14" ht="13.8" thickBot="1" x14ac:dyDescent="0.25">
      <c r="H57" s="515" t="s">
        <v>5</v>
      </c>
      <c r="I57" s="516"/>
      <c r="J57" s="208">
        <f>H56+J56</f>
        <v>0</v>
      </c>
      <c r="K57" s="2" t="s">
        <v>11</v>
      </c>
    </row>
    <row r="61" spans="1:14" x14ac:dyDescent="0.2">
      <c r="N61" s="141" t="s">
        <v>238</v>
      </c>
    </row>
    <row r="62" spans="1:14" x14ac:dyDescent="0.2">
      <c r="N62" s="2" t="s">
        <v>239</v>
      </c>
    </row>
    <row r="63" spans="1:14" x14ac:dyDescent="0.2">
      <c r="N63" s="2" t="s">
        <v>252</v>
      </c>
    </row>
  </sheetData>
  <sheetProtection sheet="1" objects="1" scenarios="1"/>
  <mergeCells count="4">
    <mergeCell ref="D5:E5"/>
    <mergeCell ref="H5:I5"/>
    <mergeCell ref="J5:K5"/>
    <mergeCell ref="H57:I57"/>
  </mergeCells>
  <phoneticPr fontId="3"/>
  <dataValidations count="3">
    <dataValidation type="list" allowBlank="1" showInputMessage="1" showErrorMessage="1" sqref="G6:G55">
      <formula1>$N$61:$N$63</formula1>
    </dataValidation>
    <dataValidation type="whole" allowBlank="1" showInputMessage="1" showErrorMessage="1" sqref="J6:J55 H6:H55">
      <formula1>0</formula1>
      <formula2>9999999</formula2>
    </dataValidation>
    <dataValidation type="whole" allowBlank="1" showInputMessage="1" showErrorMessage="1" sqref="F6:F55">
      <formula1>1</formula1>
      <formula2>99</formula2>
    </dataValidation>
  </dataValidations>
  <printOptions horizontalCentered="1"/>
  <pageMargins left="0.51181102362204722" right="0.51181102362204722" top="0.55118110236220474" bottom="0.55118110236220474" header="0.31496062992125984" footer="0.31496062992125984"/>
  <pageSetup paperSize="9" scale="87"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2"/>
  <sheetViews>
    <sheetView showGridLines="0" showZeros="0" view="pageBreakPreview" topLeftCell="A13" zoomScaleNormal="85" zoomScaleSheetLayoutView="100" workbookViewId="0"/>
  </sheetViews>
  <sheetFormatPr defaultColWidth="9" defaultRowHeight="13.2" x14ac:dyDescent="0.2"/>
  <cols>
    <col min="1" max="52" width="1.77734375" style="36" customWidth="1"/>
    <col min="53" max="80" width="1.88671875" style="36" customWidth="1"/>
    <col min="81" max="16384" width="9" style="36"/>
  </cols>
  <sheetData>
    <row r="1" spans="1:52" ht="15.75" customHeight="1" x14ac:dyDescent="0.2">
      <c r="A1" s="151" t="s">
        <v>145</v>
      </c>
    </row>
    <row r="2" spans="1:52" ht="15.75" customHeight="1" x14ac:dyDescent="0.2"/>
    <row r="3" spans="1:52" ht="15.75" customHeight="1" x14ac:dyDescent="0.2">
      <c r="AX3" s="35" t="s">
        <v>92</v>
      </c>
      <c r="AZ3" s="151" t="s">
        <v>291</v>
      </c>
    </row>
    <row r="4" spans="1:52" ht="15.75" customHeight="1" x14ac:dyDescent="0.2">
      <c r="AX4" s="35" t="s">
        <v>93</v>
      </c>
    </row>
    <row r="5" spans="1:52" ht="15.75" customHeight="1" x14ac:dyDescent="0.2"/>
    <row r="6" spans="1:52" ht="15.75" customHeight="1" x14ac:dyDescent="0.2">
      <c r="A6" s="36" t="s">
        <v>94</v>
      </c>
    </row>
    <row r="7" spans="1:52" ht="15.75" customHeight="1" x14ac:dyDescent="0.2"/>
    <row r="8" spans="1:52" ht="15.75" customHeight="1" x14ac:dyDescent="0.2"/>
    <row r="9" spans="1:52" ht="15.75" customHeight="1" x14ac:dyDescent="0.2">
      <c r="AX9" s="35" t="s">
        <v>95</v>
      </c>
    </row>
    <row r="10" spans="1:52" ht="15.75" customHeight="1" x14ac:dyDescent="0.2"/>
    <row r="11" spans="1:52" ht="15.75" customHeight="1" x14ac:dyDescent="0.2"/>
    <row r="12" spans="1:52" ht="15.75" customHeight="1" x14ac:dyDescent="0.2"/>
    <row r="13" spans="1:52" ht="15.75" customHeight="1" x14ac:dyDescent="0.2"/>
    <row r="14" spans="1:52" ht="15.75" customHeight="1" x14ac:dyDescent="0.2">
      <c r="A14" s="413" t="s">
        <v>146</v>
      </c>
      <c r="B14" s="413"/>
      <c r="C14" s="413"/>
      <c r="D14" s="413"/>
      <c r="E14" s="413"/>
      <c r="F14" s="413"/>
      <c r="G14" s="413"/>
      <c r="H14" s="413"/>
      <c r="I14" s="413"/>
      <c r="J14" s="413"/>
      <c r="K14" s="413"/>
      <c r="L14" s="413"/>
      <c r="M14" s="413"/>
      <c r="N14" s="413"/>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3"/>
      <c r="AM14" s="413"/>
      <c r="AN14" s="413"/>
      <c r="AO14" s="413"/>
      <c r="AP14" s="413"/>
      <c r="AQ14" s="413"/>
      <c r="AR14" s="413"/>
      <c r="AS14" s="413"/>
      <c r="AT14" s="413"/>
      <c r="AU14" s="413"/>
      <c r="AV14" s="413"/>
      <c r="AW14" s="413"/>
      <c r="AX14" s="413"/>
    </row>
    <row r="15" spans="1:52" ht="15.75" customHeight="1" x14ac:dyDescent="0.2">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row>
    <row r="16" spans="1:52" ht="15.75" customHeight="1" x14ac:dyDescent="0.2"/>
    <row r="17" spans="1:50" ht="53.25" customHeight="1" x14ac:dyDescent="0.2">
      <c r="A17" s="506" t="s">
        <v>323</v>
      </c>
      <c r="B17" s="506"/>
      <c r="C17" s="506"/>
      <c r="D17" s="506"/>
      <c r="E17" s="506"/>
      <c r="F17" s="50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row>
    <row r="18" spans="1:50" ht="15.75" customHeight="1" x14ac:dyDescent="0.2">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row>
    <row r="19" spans="1:50" ht="15.75" customHeight="1" x14ac:dyDescent="0.2"/>
    <row r="20" spans="1:50" ht="15.75" customHeight="1" x14ac:dyDescent="0.2">
      <c r="A20" s="248" t="s">
        <v>45</v>
      </c>
      <c r="B20" s="248"/>
      <c r="C20" s="248"/>
      <c r="D20" s="248"/>
      <c r="E20" s="248"/>
      <c r="F20" s="248"/>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row>
    <row r="21" spans="1:50" ht="15.75" customHeight="1" x14ac:dyDescent="0.2"/>
    <row r="22" spans="1:50" ht="15.75" customHeight="1" x14ac:dyDescent="0.2"/>
    <row r="23" spans="1:50" ht="15.75" customHeight="1" x14ac:dyDescent="0.2">
      <c r="B23" s="36" t="s">
        <v>147</v>
      </c>
    </row>
    <row r="24" spans="1:50" ht="15.75" customHeight="1" x14ac:dyDescent="0.2">
      <c r="D24" s="36" t="s">
        <v>47</v>
      </c>
      <c r="F24" s="528"/>
      <c r="G24" s="528"/>
      <c r="H24" s="528"/>
      <c r="I24" s="528"/>
      <c r="J24" s="528"/>
      <c r="K24" s="528"/>
      <c r="L24" s="528"/>
      <c r="M24" s="528"/>
      <c r="N24" s="528"/>
      <c r="O24" s="36" t="s">
        <v>11</v>
      </c>
    </row>
    <row r="25" spans="1:50" ht="15.75" customHeight="1" x14ac:dyDescent="0.2"/>
    <row r="26" spans="1:50" ht="15.75" customHeight="1" x14ac:dyDescent="0.2"/>
    <row r="27" spans="1:50" ht="15.75" customHeight="1" x14ac:dyDescent="0.2">
      <c r="B27" s="36" t="s">
        <v>99</v>
      </c>
    </row>
    <row r="28" spans="1:50" ht="69.75" customHeight="1" x14ac:dyDescent="0.2">
      <c r="C28" s="505" t="s">
        <v>318</v>
      </c>
      <c r="D28" s="505"/>
      <c r="E28" s="505"/>
      <c r="F28" s="505"/>
      <c r="G28" s="505"/>
      <c r="H28" s="505"/>
      <c r="I28" s="505"/>
      <c r="J28" s="505"/>
      <c r="K28" s="505"/>
      <c r="L28" s="505"/>
      <c r="M28" s="505"/>
      <c r="N28" s="505"/>
      <c r="O28" s="505"/>
      <c r="P28" s="505"/>
      <c r="Q28" s="505"/>
      <c r="R28" s="505"/>
      <c r="S28" s="505"/>
      <c r="T28" s="505"/>
      <c r="U28" s="505"/>
      <c r="V28" s="505"/>
      <c r="W28" s="505"/>
      <c r="X28" s="505"/>
      <c r="Y28" s="505"/>
      <c r="Z28" s="505"/>
      <c r="AA28" s="505"/>
      <c r="AB28" s="505"/>
      <c r="AC28" s="505"/>
      <c r="AD28" s="505"/>
      <c r="AE28" s="505"/>
      <c r="AF28" s="505"/>
      <c r="AG28" s="505"/>
      <c r="AH28" s="505"/>
      <c r="AI28" s="505"/>
      <c r="AJ28" s="505"/>
      <c r="AK28" s="505"/>
      <c r="AL28" s="505"/>
      <c r="AM28" s="505"/>
      <c r="AN28" s="505"/>
      <c r="AO28" s="505"/>
      <c r="AP28" s="505"/>
      <c r="AQ28" s="505"/>
      <c r="AR28" s="505"/>
      <c r="AS28" s="505"/>
      <c r="AT28" s="505"/>
      <c r="AU28" s="505"/>
      <c r="AV28" s="505"/>
      <c r="AW28" s="505"/>
      <c r="AX28" s="505"/>
    </row>
    <row r="29" spans="1:50" ht="15.75" customHeight="1" x14ac:dyDescent="0.2"/>
    <row r="30" spans="1:50" ht="15.75" customHeight="1" x14ac:dyDescent="0.2"/>
    <row r="31" spans="1:50" ht="15.75" customHeight="1" x14ac:dyDescent="0.2"/>
    <row r="32" spans="1:50" ht="18.75" customHeight="1" x14ac:dyDescent="0.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sheetData>
  <sheetProtection sheet="1" objects="1" scenarios="1"/>
  <mergeCells count="5">
    <mergeCell ref="A14:AX14"/>
    <mergeCell ref="A17:AX17"/>
    <mergeCell ref="A20:AX20"/>
    <mergeCell ref="F24:N24"/>
    <mergeCell ref="C28:AX28"/>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1"/>
  <sheetViews>
    <sheetView showGridLines="0" showZeros="0" view="pageBreakPreview" topLeftCell="A20" zoomScaleNormal="85" zoomScaleSheetLayoutView="100" workbookViewId="0">
      <selection activeCell="AP21" sqref="AP21"/>
    </sheetView>
  </sheetViews>
  <sheetFormatPr defaultColWidth="9" defaultRowHeight="13.2" x14ac:dyDescent="0.2"/>
  <cols>
    <col min="1" max="52" width="1.77734375" style="36" customWidth="1"/>
    <col min="53" max="80" width="1.88671875" style="36" customWidth="1"/>
    <col min="81" max="16384" width="9" style="36"/>
  </cols>
  <sheetData>
    <row r="1" spans="1:52" ht="15.75" customHeight="1" x14ac:dyDescent="0.2">
      <c r="A1" s="151" t="s">
        <v>148</v>
      </c>
    </row>
    <row r="2" spans="1:52" ht="15.75" customHeight="1" x14ac:dyDescent="0.2"/>
    <row r="3" spans="1:52" ht="15.75" customHeight="1" x14ac:dyDescent="0.2">
      <c r="AJ3" s="88"/>
      <c r="AK3" s="88"/>
      <c r="AL3" s="84" t="s">
        <v>34</v>
      </c>
      <c r="AM3" s="249"/>
      <c r="AN3" s="249"/>
      <c r="AO3" s="88"/>
      <c r="AP3" s="84" t="s">
        <v>41</v>
      </c>
      <c r="AQ3" s="249"/>
      <c r="AR3" s="249"/>
      <c r="AS3" s="88"/>
      <c r="AT3" s="84" t="s">
        <v>32</v>
      </c>
      <c r="AU3" s="249"/>
      <c r="AV3" s="249"/>
      <c r="AW3" s="88" t="s">
        <v>33</v>
      </c>
      <c r="AX3" s="88"/>
      <c r="AZ3" s="151" t="s">
        <v>272</v>
      </c>
    </row>
    <row r="4" spans="1:52" ht="15.75" customHeight="1" x14ac:dyDescent="0.2"/>
    <row r="5" spans="1:52" ht="15.75" customHeight="1" x14ac:dyDescent="0.2">
      <c r="A5" s="36" t="s">
        <v>103</v>
      </c>
    </row>
    <row r="6" spans="1:52" ht="15.75" customHeight="1" x14ac:dyDescent="0.2"/>
    <row r="7" spans="1:52" ht="15.75" customHeight="1" x14ac:dyDescent="0.2"/>
    <row r="8" spans="1:52" ht="27" customHeight="1" x14ac:dyDescent="0.2">
      <c r="AB8" s="36" t="s">
        <v>42</v>
      </c>
      <c r="AG8" s="509">
        <f>'1号'!AG8</f>
        <v>0</v>
      </c>
      <c r="AH8" s="509"/>
      <c r="AI8" s="509"/>
      <c r="AJ8" s="509"/>
      <c r="AK8" s="509"/>
      <c r="AL8" s="509"/>
      <c r="AM8" s="509"/>
      <c r="AN8" s="509"/>
      <c r="AO8" s="509"/>
      <c r="AP8" s="509"/>
      <c r="AQ8" s="509"/>
      <c r="AR8" s="509"/>
      <c r="AS8" s="509"/>
      <c r="AT8" s="509"/>
      <c r="AU8" s="509"/>
      <c r="AV8" s="509"/>
      <c r="AW8" s="509"/>
      <c r="AX8" s="509"/>
      <c r="AZ8" s="151" t="s">
        <v>290</v>
      </c>
    </row>
    <row r="9" spans="1:52" ht="27" customHeight="1" x14ac:dyDescent="0.2">
      <c r="AB9" s="36" t="s">
        <v>43</v>
      </c>
      <c r="AG9" s="509">
        <f>'1号'!AG9</f>
        <v>0</v>
      </c>
      <c r="AH9" s="509"/>
      <c r="AI9" s="509"/>
      <c r="AJ9" s="509"/>
      <c r="AK9" s="509"/>
      <c r="AL9" s="509"/>
      <c r="AM9" s="509"/>
      <c r="AN9" s="509"/>
      <c r="AO9" s="509"/>
      <c r="AP9" s="509"/>
      <c r="AQ9" s="509"/>
      <c r="AR9" s="509"/>
      <c r="AS9" s="509"/>
      <c r="AT9" s="509"/>
      <c r="AU9" s="509"/>
      <c r="AV9" s="509"/>
      <c r="AW9" s="509"/>
      <c r="AX9" s="509"/>
    </row>
    <row r="10" spans="1:52" ht="27" customHeight="1" x14ac:dyDescent="0.2">
      <c r="AB10" s="36" t="s">
        <v>44</v>
      </c>
      <c r="AG10" s="509">
        <f>'1号'!AG10</f>
        <v>0</v>
      </c>
      <c r="AH10" s="509"/>
      <c r="AI10" s="509"/>
      <c r="AJ10" s="509"/>
      <c r="AK10" s="509"/>
      <c r="AL10" s="509"/>
      <c r="AM10" s="509"/>
      <c r="AN10" s="509"/>
      <c r="AO10" s="509"/>
      <c r="AP10" s="509"/>
      <c r="AQ10" s="509"/>
      <c r="AR10" s="509"/>
      <c r="AS10" s="509"/>
      <c r="AT10" s="509"/>
      <c r="AU10" s="509"/>
      <c r="AV10" s="509"/>
      <c r="AW10" s="509"/>
      <c r="AX10" s="509"/>
    </row>
    <row r="11" spans="1:52" ht="15.75" customHeight="1" x14ac:dyDescent="0.2"/>
    <row r="12" spans="1:52" ht="15.75" customHeight="1" x14ac:dyDescent="0.2"/>
    <row r="13" spans="1:52" ht="15.75" customHeight="1" x14ac:dyDescent="0.2">
      <c r="A13" s="413" t="s">
        <v>149</v>
      </c>
      <c r="B13" s="413"/>
      <c r="C13" s="413"/>
      <c r="D13" s="413"/>
      <c r="E13" s="413"/>
      <c r="F13" s="413"/>
      <c r="G13" s="413"/>
      <c r="H13" s="413"/>
      <c r="I13" s="413"/>
      <c r="J13" s="413"/>
      <c r="K13" s="413"/>
      <c r="L13" s="413"/>
      <c r="M13" s="413"/>
      <c r="N13" s="413"/>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3"/>
      <c r="AM13" s="413"/>
      <c r="AN13" s="413"/>
      <c r="AO13" s="413"/>
      <c r="AP13" s="413"/>
      <c r="AQ13" s="413"/>
      <c r="AR13" s="413"/>
      <c r="AS13" s="413"/>
      <c r="AT13" s="413"/>
      <c r="AU13" s="413"/>
      <c r="AV13" s="413"/>
      <c r="AW13" s="413"/>
      <c r="AX13" s="413"/>
    </row>
    <row r="14" spans="1:52" ht="15.75" customHeight="1" x14ac:dyDescent="0.2"/>
    <row r="15" spans="1:52" ht="15.75" customHeight="1" x14ac:dyDescent="0.2"/>
    <row r="16" spans="1:52" ht="74.25" customHeight="1" x14ac:dyDescent="0.2">
      <c r="A16" s="507" t="s">
        <v>322</v>
      </c>
      <c r="B16" s="507"/>
      <c r="C16" s="507"/>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7"/>
      <c r="AS16" s="507"/>
      <c r="AT16" s="507"/>
      <c r="AU16" s="507"/>
      <c r="AV16" s="507"/>
      <c r="AW16" s="507"/>
      <c r="AX16" s="507"/>
      <c r="AZ16" s="151" t="s">
        <v>273</v>
      </c>
    </row>
    <row r="17" spans="1:52" ht="15.75" customHeight="1" x14ac:dyDescent="0.2"/>
    <row r="18" spans="1:52" ht="15.75" customHeight="1" x14ac:dyDescent="0.2"/>
    <row r="19" spans="1:52" ht="15.75" customHeight="1" x14ac:dyDescent="0.2">
      <c r="A19" s="248" t="s">
        <v>45</v>
      </c>
      <c r="B19" s="248"/>
      <c r="C19" s="248"/>
      <c r="D19" s="248"/>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row>
    <row r="20" spans="1:52" ht="15.75" customHeight="1" x14ac:dyDescent="0.2"/>
    <row r="21" spans="1:52" ht="15.75" customHeight="1" x14ac:dyDescent="0.2"/>
    <row r="22" spans="1:52" ht="43.5" customHeight="1" x14ac:dyDescent="0.2">
      <c r="A22"/>
      <c r="B22"/>
      <c r="C22"/>
      <c r="D22" s="460" t="s">
        <v>150</v>
      </c>
      <c r="E22" s="522"/>
      <c r="F22" s="522"/>
      <c r="G22" s="522"/>
      <c r="H22" s="522"/>
      <c r="I22" s="522"/>
      <c r="J22" s="522"/>
      <c r="K22" s="522"/>
      <c r="L22" s="522"/>
      <c r="M22" s="522"/>
      <c r="N22" s="522"/>
      <c r="O22" s="522"/>
      <c r="P22" s="522"/>
      <c r="Q22" s="522"/>
      <c r="R22" s="522"/>
      <c r="S22" s="522"/>
      <c r="T22" s="522"/>
      <c r="U22" s="522"/>
      <c r="V22" s="522"/>
      <c r="W22" s="522"/>
      <c r="X22" s="522"/>
      <c r="Y22" s="522"/>
      <c r="Z22" s="529">
        <f>'9号'!Z25:AU25</f>
        <v>0</v>
      </c>
      <c r="AA22" s="529"/>
      <c r="AB22" s="529"/>
      <c r="AC22" s="529"/>
      <c r="AD22" s="529"/>
      <c r="AE22" s="529"/>
      <c r="AF22" s="529"/>
      <c r="AG22" s="529"/>
      <c r="AH22" s="529"/>
      <c r="AI22" s="529"/>
      <c r="AJ22" s="529"/>
      <c r="AK22" s="529"/>
      <c r="AL22" s="529"/>
      <c r="AM22" s="529"/>
      <c r="AN22" s="529"/>
      <c r="AO22" s="529"/>
      <c r="AP22" s="529"/>
      <c r="AQ22" s="529"/>
      <c r="AR22" s="529"/>
      <c r="AS22" s="529"/>
      <c r="AT22" s="529"/>
      <c r="AU22" s="529"/>
      <c r="AZ22" s="151" t="s">
        <v>302</v>
      </c>
    </row>
    <row r="23" spans="1:52" ht="43.5" customHeight="1" x14ac:dyDescent="0.2">
      <c r="A23"/>
      <c r="B23"/>
      <c r="C23"/>
      <c r="D23" s="460" t="s">
        <v>151</v>
      </c>
      <c r="E23" s="522"/>
      <c r="F23" s="522"/>
      <c r="G23" s="522"/>
      <c r="H23" s="522"/>
      <c r="I23" s="522"/>
      <c r="J23" s="522"/>
      <c r="K23" s="522"/>
      <c r="L23" s="522"/>
      <c r="M23" s="522"/>
      <c r="N23" s="522"/>
      <c r="O23" s="522"/>
      <c r="P23" s="522"/>
      <c r="Q23" s="522"/>
      <c r="R23" s="522"/>
      <c r="S23" s="522"/>
      <c r="T23" s="522"/>
      <c r="U23" s="522"/>
      <c r="V23" s="522"/>
      <c r="W23" s="522"/>
      <c r="X23" s="522"/>
      <c r="Y23" s="522"/>
      <c r="Z23" s="529">
        <f>'10号'!$F$26</f>
        <v>0</v>
      </c>
      <c r="AA23" s="529"/>
      <c r="AB23" s="529"/>
      <c r="AC23" s="529"/>
      <c r="AD23" s="529"/>
      <c r="AE23" s="529"/>
      <c r="AF23" s="529"/>
      <c r="AG23" s="529"/>
      <c r="AH23" s="529"/>
      <c r="AI23" s="529"/>
      <c r="AJ23" s="529"/>
      <c r="AK23" s="529"/>
      <c r="AL23" s="529"/>
      <c r="AM23" s="529"/>
      <c r="AN23" s="529"/>
      <c r="AO23" s="529"/>
      <c r="AP23" s="529"/>
      <c r="AQ23" s="529"/>
      <c r="AR23" s="529"/>
      <c r="AS23" s="529"/>
      <c r="AT23" s="529"/>
      <c r="AU23" s="529"/>
      <c r="AV23"/>
      <c r="AW23"/>
      <c r="AX23"/>
    </row>
    <row r="24" spans="1:52" ht="43.5" customHeight="1" x14ac:dyDescent="0.2">
      <c r="A24"/>
      <c r="B24"/>
      <c r="C24"/>
      <c r="D24" s="460" t="s">
        <v>152</v>
      </c>
      <c r="E24" s="522"/>
      <c r="F24" s="522"/>
      <c r="G24" s="522"/>
      <c r="H24" s="522"/>
      <c r="I24" s="522"/>
      <c r="J24" s="522"/>
      <c r="K24" s="522"/>
      <c r="L24" s="522"/>
      <c r="M24" s="522"/>
      <c r="N24" s="522"/>
      <c r="O24" s="522"/>
      <c r="P24" s="522"/>
      <c r="Q24" s="522"/>
      <c r="R24" s="522"/>
      <c r="S24" s="522"/>
      <c r="T24" s="522"/>
      <c r="U24" s="522"/>
      <c r="V24" s="522"/>
      <c r="W24" s="522"/>
      <c r="X24" s="522"/>
      <c r="Y24" s="522"/>
      <c r="Z24" s="530">
        <f>Z22-Z23</f>
        <v>0</v>
      </c>
      <c r="AA24" s="530"/>
      <c r="AB24" s="530"/>
      <c r="AC24" s="530"/>
      <c r="AD24" s="530"/>
      <c r="AE24" s="530"/>
      <c r="AF24" s="530"/>
      <c r="AG24" s="530"/>
      <c r="AH24" s="530"/>
      <c r="AI24" s="530"/>
      <c r="AJ24" s="530"/>
      <c r="AK24" s="530"/>
      <c r="AL24" s="530"/>
      <c r="AM24" s="530"/>
      <c r="AN24" s="530"/>
      <c r="AO24" s="530"/>
      <c r="AP24" s="530"/>
      <c r="AQ24" s="530"/>
      <c r="AR24" s="530"/>
      <c r="AS24" s="530"/>
      <c r="AT24" s="530"/>
      <c r="AU24" s="530"/>
    </row>
    <row r="25" spans="1:52" ht="15.75" customHeight="1" x14ac:dyDescent="0.2">
      <c r="A25"/>
      <c r="B25"/>
      <c r="C25"/>
    </row>
    <row r="26" spans="1:52" ht="15.75" customHeight="1" x14ac:dyDescent="0.2"/>
    <row r="27" spans="1:52" ht="15.75" customHeight="1" x14ac:dyDescent="0.2"/>
    <row r="28" spans="1:52" ht="15.75" customHeight="1" x14ac:dyDescent="0.2"/>
    <row r="29" spans="1:52" ht="15.75" customHeight="1" x14ac:dyDescent="0.2"/>
    <row r="30" spans="1:52" ht="15.75" customHeight="1" x14ac:dyDescent="0.2"/>
    <row r="31" spans="1:52" ht="15.75" customHeight="1" x14ac:dyDescent="0.2"/>
    <row r="32" spans="1:5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sheetData>
  <sheetProtection sheet="1" objects="1" scenarios="1"/>
  <mergeCells count="15">
    <mergeCell ref="AM3:AN3"/>
    <mergeCell ref="AQ3:AR3"/>
    <mergeCell ref="AU3:AV3"/>
    <mergeCell ref="A19:AX19"/>
    <mergeCell ref="AG8:AX8"/>
    <mergeCell ref="AG9:AX9"/>
    <mergeCell ref="AG10:AX10"/>
    <mergeCell ref="A13:AX13"/>
    <mergeCell ref="A16:AX16"/>
    <mergeCell ref="D22:Y22"/>
    <mergeCell ref="Z22:AU22"/>
    <mergeCell ref="D23:Y23"/>
    <mergeCell ref="Z23:AU23"/>
    <mergeCell ref="D24:Y24"/>
    <mergeCell ref="Z24:AU24"/>
  </mergeCells>
  <phoneticPr fontId="3"/>
  <dataValidations count="2">
    <dataValidation type="whole" allowBlank="1" showInputMessage="1" showErrorMessage="1" sqref="AM3:AN3 AQ3:AR3 AU3:AV3">
      <formula1>1</formula1>
      <formula2>31</formula2>
    </dataValidation>
    <dataValidation type="whole" allowBlank="1" showInputMessage="1" showErrorMessage="1" sqref="Z22:AU23">
      <formula1>0</formula1>
      <formula2>99999999</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8"/>
  <sheetViews>
    <sheetView showGridLines="0" showZeros="0" view="pageBreakPreview" zoomScaleNormal="70" zoomScaleSheetLayoutView="100" workbookViewId="0">
      <selection activeCell="L26" sqref="L26:AG26"/>
    </sheetView>
  </sheetViews>
  <sheetFormatPr defaultColWidth="9" defaultRowHeight="13.2" x14ac:dyDescent="0.2"/>
  <cols>
    <col min="1" max="31" width="1.88671875" style="36" customWidth="1"/>
    <col min="32" max="32" width="16.109375" style="36" customWidth="1"/>
    <col min="33" max="79" width="1.88671875" style="36" customWidth="1"/>
    <col min="80" max="16384" width="9" style="36"/>
  </cols>
  <sheetData>
    <row r="1" spans="1:42" ht="14.25" customHeight="1" x14ac:dyDescent="0.2">
      <c r="A1" s="151" t="s">
        <v>19</v>
      </c>
    </row>
    <row r="2" spans="1:42" ht="14.25" customHeight="1" x14ac:dyDescent="0.2"/>
    <row r="3" spans="1:42" ht="23.25" customHeight="1" x14ac:dyDescent="0.2">
      <c r="A3" s="36" t="s">
        <v>23</v>
      </c>
    </row>
    <row r="4" spans="1:42" ht="14.25" customHeight="1" x14ac:dyDescent="0.2">
      <c r="A4" s="51"/>
      <c r="B4" s="61" t="s">
        <v>261</v>
      </c>
      <c r="C4" s="61"/>
      <c r="D4" s="61"/>
      <c r="E4" s="61"/>
      <c r="H4" s="263"/>
      <c r="I4" s="263"/>
      <c r="K4" s="153" t="s">
        <v>307</v>
      </c>
      <c r="AP4" s="88" t="s">
        <v>287</v>
      </c>
    </row>
    <row r="5" spans="1:42" ht="12" customHeight="1" x14ac:dyDescent="0.2"/>
    <row r="6" spans="1:42" ht="19.5" customHeight="1" x14ac:dyDescent="0.2">
      <c r="A6" s="276" t="s">
        <v>21</v>
      </c>
      <c r="B6" s="277"/>
      <c r="C6" s="277"/>
      <c r="D6" s="277"/>
      <c r="E6" s="277"/>
      <c r="F6" s="278"/>
      <c r="G6" s="298" t="e">
        <f>VLOOKUP(H4,'1号 別紙1(1)一覧'!A9:C28,2,FALSE)</f>
        <v>#N/A</v>
      </c>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9"/>
      <c r="AP6" s="88"/>
    </row>
    <row r="7" spans="1:42" ht="21.75" customHeight="1" x14ac:dyDescent="0.2">
      <c r="A7" s="276" t="s">
        <v>160</v>
      </c>
      <c r="B7" s="277"/>
      <c r="C7" s="277"/>
      <c r="D7" s="277"/>
      <c r="E7" s="277"/>
      <c r="F7" s="278"/>
      <c r="G7" s="293" t="e">
        <f>VLOOKUP(H4,'1号 別紙1(1)一覧'!A9:C28,3,FALSE)</f>
        <v>#N/A</v>
      </c>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4"/>
    </row>
    <row r="8" spans="1:42" ht="19.5" customHeight="1" x14ac:dyDescent="0.2">
      <c r="A8" s="276" t="s">
        <v>24</v>
      </c>
      <c r="B8" s="277"/>
      <c r="C8" s="277"/>
      <c r="D8" s="277"/>
      <c r="E8" s="277"/>
      <c r="F8" s="278"/>
      <c r="G8" s="53" t="s">
        <v>34</v>
      </c>
      <c r="H8" s="53"/>
      <c r="I8" s="53"/>
      <c r="J8" s="297"/>
      <c r="K8" s="297"/>
      <c r="L8" s="297"/>
      <c r="M8" s="53" t="s">
        <v>154</v>
      </c>
      <c r="N8" s="53"/>
      <c r="O8" s="297"/>
      <c r="P8" s="297"/>
      <c r="Q8" s="297"/>
      <c r="R8" s="53" t="s">
        <v>155</v>
      </c>
      <c r="S8" s="53"/>
      <c r="T8" s="297"/>
      <c r="U8" s="297"/>
      <c r="V8" s="297"/>
      <c r="W8" s="53" t="s">
        <v>156</v>
      </c>
      <c r="X8" s="53"/>
      <c r="Y8" s="54" t="s">
        <v>157</v>
      </c>
      <c r="Z8" s="297"/>
      <c r="AA8" s="297"/>
      <c r="AB8" s="297"/>
      <c r="AC8" s="53" t="s">
        <v>158</v>
      </c>
      <c r="AD8" s="53"/>
      <c r="AE8" s="53"/>
      <c r="AF8" s="53"/>
      <c r="AG8" s="53"/>
      <c r="AH8" s="53"/>
      <c r="AI8" s="53"/>
      <c r="AJ8" s="53"/>
      <c r="AK8" s="53"/>
      <c r="AL8" s="53"/>
      <c r="AM8" s="53"/>
      <c r="AN8" s="55"/>
      <c r="AP8" s="88" t="s">
        <v>259</v>
      </c>
    </row>
    <row r="9" spans="1:42" ht="19.5" customHeight="1" x14ac:dyDescent="0.2">
      <c r="A9" s="280"/>
      <c r="B9" s="281"/>
      <c r="C9" s="281"/>
      <c r="D9" s="281"/>
      <c r="E9" s="281"/>
      <c r="F9" s="282"/>
      <c r="G9" s="56" t="s">
        <v>34</v>
      </c>
      <c r="H9" s="56"/>
      <c r="I9" s="56"/>
      <c r="J9" s="279"/>
      <c r="K9" s="279"/>
      <c r="L9" s="279"/>
      <c r="M9" s="56" t="s">
        <v>154</v>
      </c>
      <c r="N9" s="56"/>
      <c r="O9" s="279"/>
      <c r="P9" s="279"/>
      <c r="Q9" s="279"/>
      <c r="R9" s="56" t="s">
        <v>155</v>
      </c>
      <c r="S9" s="56"/>
      <c r="T9" s="279"/>
      <c r="U9" s="279"/>
      <c r="V9" s="279"/>
      <c r="W9" s="56" t="s">
        <v>156</v>
      </c>
      <c r="X9" s="56"/>
      <c r="Y9" s="57" t="s">
        <v>157</v>
      </c>
      <c r="Z9" s="279"/>
      <c r="AA9" s="279"/>
      <c r="AB9" s="279"/>
      <c r="AC9" s="56" t="s">
        <v>159</v>
      </c>
      <c r="AD9" s="56"/>
      <c r="AE9" s="56"/>
      <c r="AF9" s="56"/>
      <c r="AG9" s="56"/>
      <c r="AH9" s="56"/>
      <c r="AI9" s="56"/>
      <c r="AJ9" s="56"/>
      <c r="AK9" s="56"/>
      <c r="AL9" s="56"/>
      <c r="AM9" s="56"/>
      <c r="AN9" s="58"/>
    </row>
    <row r="10" spans="1:42" ht="19.5" customHeight="1" x14ac:dyDescent="0.2">
      <c r="A10" s="276" t="s">
        <v>25</v>
      </c>
      <c r="B10" s="277"/>
      <c r="C10" s="277"/>
      <c r="D10" s="277"/>
      <c r="E10" s="277"/>
      <c r="F10" s="278"/>
      <c r="G10" s="300">
        <f>SUM(AH21:AN36)/1440</f>
        <v>0</v>
      </c>
      <c r="H10" s="301"/>
      <c r="I10" s="301"/>
      <c r="J10" s="301"/>
      <c r="K10" s="301"/>
      <c r="L10" s="301"/>
      <c r="M10" s="301"/>
      <c r="N10" s="301"/>
      <c r="O10" s="301"/>
      <c r="P10" s="301"/>
      <c r="Q10" s="118"/>
      <c r="R10" s="118"/>
      <c r="S10" s="29"/>
      <c r="T10" s="29"/>
      <c r="U10" s="29"/>
      <c r="V10" s="29"/>
      <c r="W10" s="29"/>
      <c r="X10" s="29"/>
      <c r="Y10" s="29"/>
      <c r="Z10" s="29"/>
      <c r="AA10" s="29"/>
      <c r="AB10" s="29"/>
      <c r="AC10" s="29"/>
      <c r="AD10" s="29"/>
      <c r="AE10" s="29"/>
      <c r="AF10" s="29"/>
      <c r="AG10" s="29"/>
      <c r="AH10" s="29"/>
      <c r="AI10" s="29"/>
      <c r="AJ10" s="29"/>
      <c r="AK10" s="29"/>
      <c r="AL10" s="29"/>
      <c r="AM10" s="29"/>
      <c r="AN10" s="52"/>
      <c r="AP10" s="88" t="s">
        <v>260</v>
      </c>
    </row>
    <row r="11" spans="1:42" ht="19.5" customHeight="1" x14ac:dyDescent="0.2">
      <c r="A11" s="284" t="s">
        <v>10</v>
      </c>
      <c r="B11" s="285"/>
      <c r="C11" s="285"/>
      <c r="D11" s="285"/>
      <c r="E11" s="285"/>
      <c r="F11" s="286"/>
      <c r="G11" s="289"/>
      <c r="H11" s="289"/>
      <c r="I11" s="289"/>
      <c r="J11" s="289"/>
      <c r="K11" s="289"/>
      <c r="L11" s="289"/>
      <c r="M11" s="289"/>
      <c r="N11" s="59" t="s">
        <v>11</v>
      </c>
      <c r="O11" s="59"/>
      <c r="P11" s="59"/>
      <c r="Q11" s="59"/>
      <c r="R11" s="59"/>
      <c r="S11" s="59"/>
      <c r="T11" s="284" t="s">
        <v>312</v>
      </c>
      <c r="U11" s="285"/>
      <c r="V11" s="285"/>
      <c r="W11" s="285"/>
      <c r="X11" s="285"/>
      <c r="Y11" s="285"/>
      <c r="Z11" s="285"/>
      <c r="AA11" s="285"/>
      <c r="AB11" s="285"/>
      <c r="AC11" s="285"/>
      <c r="AD11" s="285"/>
      <c r="AE11" s="286"/>
      <c r="AF11" s="311" t="e">
        <f>G11/SUM(AH21:AN36)*60</f>
        <v>#DIV/0!</v>
      </c>
      <c r="AG11" s="311"/>
      <c r="AH11" s="311"/>
      <c r="AI11" s="311"/>
      <c r="AJ11" s="311"/>
      <c r="AK11" s="311"/>
      <c r="AL11" s="311"/>
      <c r="AM11" s="59" t="s">
        <v>11</v>
      </c>
      <c r="AN11" s="60"/>
      <c r="AP11" s="88" t="s">
        <v>288</v>
      </c>
    </row>
    <row r="12" spans="1:42" ht="24.75" customHeight="1" x14ac:dyDescent="0.2">
      <c r="A12" s="284" t="s">
        <v>161</v>
      </c>
      <c r="B12" s="285"/>
      <c r="C12" s="285"/>
      <c r="D12" s="285"/>
      <c r="E12" s="285"/>
      <c r="F12" s="286"/>
      <c r="G12" s="295"/>
      <c r="H12" s="295"/>
      <c r="I12" s="295"/>
      <c r="J12" s="295"/>
      <c r="K12" s="295"/>
      <c r="L12" s="295"/>
      <c r="M12" s="295"/>
      <c r="N12" s="295"/>
      <c r="O12" s="295"/>
      <c r="P12" s="295"/>
      <c r="Q12" s="295"/>
      <c r="R12" s="295"/>
      <c r="S12" s="295"/>
      <c r="T12" s="295"/>
      <c r="U12" s="295"/>
      <c r="V12" s="295"/>
      <c r="W12" s="295"/>
      <c r="X12" s="295"/>
      <c r="Y12" s="295"/>
      <c r="Z12" s="295"/>
      <c r="AA12" s="295"/>
      <c r="AB12" s="295"/>
      <c r="AC12" s="295"/>
      <c r="AD12" s="295"/>
      <c r="AE12" s="295"/>
      <c r="AF12" s="295"/>
      <c r="AG12" s="295"/>
      <c r="AH12" s="295"/>
      <c r="AI12" s="295"/>
      <c r="AJ12" s="295"/>
      <c r="AK12" s="295"/>
      <c r="AL12" s="295"/>
      <c r="AM12" s="295"/>
      <c r="AN12" s="296"/>
      <c r="AP12" s="88" t="s">
        <v>262</v>
      </c>
    </row>
    <row r="13" spans="1:42" ht="24.75" customHeight="1" x14ac:dyDescent="0.2">
      <c r="A13" s="284" t="s">
        <v>26</v>
      </c>
      <c r="B13" s="285"/>
      <c r="C13" s="285"/>
      <c r="D13" s="285"/>
      <c r="E13" s="285"/>
      <c r="F13" s="286"/>
      <c r="G13" s="290"/>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1"/>
      <c r="AM13" s="291"/>
      <c r="AN13" s="292"/>
      <c r="AP13" s="88" t="s">
        <v>263</v>
      </c>
    </row>
    <row r="14" spans="1:42" ht="57" customHeight="1" x14ac:dyDescent="0.2">
      <c r="A14" s="280" t="s">
        <v>27</v>
      </c>
      <c r="B14" s="281"/>
      <c r="C14" s="281"/>
      <c r="D14" s="281"/>
      <c r="E14" s="281"/>
      <c r="F14" s="282"/>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8"/>
      <c r="AP14" s="88" t="s">
        <v>330</v>
      </c>
    </row>
    <row r="15" spans="1:42" ht="14.25" customHeight="1" x14ac:dyDescent="0.2">
      <c r="A15" s="90" t="s">
        <v>220</v>
      </c>
      <c r="B15" s="90"/>
    </row>
    <row r="16" spans="1:42" s="88" customFormat="1" ht="14.25" customHeight="1" x14ac:dyDescent="0.2">
      <c r="A16" s="90" t="s">
        <v>221</v>
      </c>
      <c r="B16" s="90"/>
    </row>
    <row r="17" spans="1:42" s="88" customFormat="1" ht="14.25" customHeight="1" x14ac:dyDescent="0.2">
      <c r="A17" s="90"/>
      <c r="B17" s="90" t="s">
        <v>222</v>
      </c>
    </row>
    <row r="18" spans="1:42" s="88" customFormat="1" ht="21" customHeight="1" x14ac:dyDescent="0.2"/>
    <row r="19" spans="1:42" ht="18" customHeight="1" x14ac:dyDescent="0.2">
      <c r="A19" s="36" t="s">
        <v>28</v>
      </c>
    </row>
    <row r="20" spans="1:42" ht="24" customHeight="1" x14ac:dyDescent="0.2">
      <c r="A20" s="283" t="s">
        <v>29</v>
      </c>
      <c r="B20" s="283"/>
      <c r="C20" s="283"/>
      <c r="D20" s="283" t="s">
        <v>30</v>
      </c>
      <c r="E20" s="283"/>
      <c r="F20" s="283"/>
      <c r="G20" s="283"/>
      <c r="H20" s="283"/>
      <c r="I20" s="283"/>
      <c r="J20" s="283"/>
      <c r="K20" s="283"/>
      <c r="L20" s="284" t="s">
        <v>31</v>
      </c>
      <c r="M20" s="285"/>
      <c r="N20" s="285"/>
      <c r="O20" s="285"/>
      <c r="P20" s="285"/>
      <c r="Q20" s="285"/>
      <c r="R20" s="285"/>
      <c r="S20" s="285"/>
      <c r="T20" s="285"/>
      <c r="U20" s="285"/>
      <c r="V20" s="285"/>
      <c r="W20" s="285"/>
      <c r="X20" s="285"/>
      <c r="Y20" s="285"/>
      <c r="Z20" s="285"/>
      <c r="AA20" s="285"/>
      <c r="AB20" s="285"/>
      <c r="AC20" s="285"/>
      <c r="AD20" s="285"/>
      <c r="AE20" s="285"/>
      <c r="AF20" s="285"/>
      <c r="AG20" s="286"/>
      <c r="AH20" s="284" t="s">
        <v>223</v>
      </c>
      <c r="AI20" s="285"/>
      <c r="AJ20" s="285"/>
      <c r="AK20" s="285"/>
      <c r="AL20" s="285"/>
      <c r="AM20" s="285"/>
      <c r="AN20" s="286"/>
    </row>
    <row r="21" spans="1:42" ht="24" customHeight="1" x14ac:dyDescent="0.2">
      <c r="A21" s="308">
        <v>1</v>
      </c>
      <c r="B21" s="308"/>
      <c r="C21" s="308"/>
      <c r="D21" s="312"/>
      <c r="E21" s="313"/>
      <c r="F21" s="69" t="s">
        <v>32</v>
      </c>
      <c r="G21" s="70"/>
      <c r="H21" s="314"/>
      <c r="I21" s="313"/>
      <c r="J21" s="69" t="s">
        <v>33</v>
      </c>
      <c r="K21" s="71"/>
      <c r="L21" s="309"/>
      <c r="M21" s="310"/>
      <c r="N21" s="310"/>
      <c r="O21" s="310"/>
      <c r="P21" s="310"/>
      <c r="Q21" s="310"/>
      <c r="R21" s="310"/>
      <c r="S21" s="310"/>
      <c r="T21" s="310"/>
      <c r="U21" s="310"/>
      <c r="V21" s="310"/>
      <c r="W21" s="310"/>
      <c r="X21" s="310"/>
      <c r="Y21" s="310"/>
      <c r="Z21" s="310"/>
      <c r="AA21" s="310"/>
      <c r="AB21" s="310"/>
      <c r="AC21" s="310"/>
      <c r="AD21" s="310"/>
      <c r="AE21" s="310"/>
      <c r="AF21" s="310"/>
      <c r="AG21" s="310"/>
      <c r="AH21" s="272"/>
      <c r="AI21" s="273"/>
      <c r="AJ21" s="273"/>
      <c r="AK21" s="273"/>
      <c r="AL21" s="273"/>
      <c r="AM21" s="270" t="s">
        <v>266</v>
      </c>
      <c r="AN21" s="271"/>
      <c r="AP21" s="88" t="s">
        <v>265</v>
      </c>
    </row>
    <row r="22" spans="1:42" ht="24" customHeight="1" x14ac:dyDescent="0.2">
      <c r="A22" s="302">
        <v>2</v>
      </c>
      <c r="B22" s="302"/>
      <c r="C22" s="302"/>
      <c r="D22" s="303"/>
      <c r="E22" s="304"/>
      <c r="F22" s="72" t="s">
        <v>32</v>
      </c>
      <c r="G22" s="73"/>
      <c r="H22" s="305"/>
      <c r="I22" s="304"/>
      <c r="J22" s="72" t="s">
        <v>33</v>
      </c>
      <c r="K22" s="74"/>
      <c r="L22" s="306"/>
      <c r="M22" s="307"/>
      <c r="N22" s="307"/>
      <c r="O22" s="307"/>
      <c r="P22" s="307"/>
      <c r="Q22" s="307"/>
      <c r="R22" s="307"/>
      <c r="S22" s="307"/>
      <c r="T22" s="307"/>
      <c r="U22" s="307"/>
      <c r="V22" s="307"/>
      <c r="W22" s="307"/>
      <c r="X22" s="307"/>
      <c r="Y22" s="307"/>
      <c r="Z22" s="307"/>
      <c r="AA22" s="307"/>
      <c r="AB22" s="307"/>
      <c r="AC22" s="307"/>
      <c r="AD22" s="307"/>
      <c r="AE22" s="307"/>
      <c r="AF22" s="307"/>
      <c r="AG22" s="307"/>
      <c r="AH22" s="274"/>
      <c r="AI22" s="275"/>
      <c r="AJ22" s="275"/>
      <c r="AK22" s="275"/>
      <c r="AL22" s="275"/>
      <c r="AM22" s="266" t="s">
        <v>266</v>
      </c>
      <c r="AN22" s="267"/>
    </row>
    <row r="23" spans="1:42" ht="24" customHeight="1" x14ac:dyDescent="0.2">
      <c r="A23" s="302">
        <v>3</v>
      </c>
      <c r="B23" s="302"/>
      <c r="C23" s="302"/>
      <c r="D23" s="303"/>
      <c r="E23" s="304"/>
      <c r="F23" s="72" t="s">
        <v>32</v>
      </c>
      <c r="G23" s="73"/>
      <c r="H23" s="305"/>
      <c r="I23" s="304"/>
      <c r="J23" s="72" t="s">
        <v>33</v>
      </c>
      <c r="K23" s="74"/>
      <c r="L23" s="306"/>
      <c r="M23" s="307"/>
      <c r="N23" s="307"/>
      <c r="O23" s="307"/>
      <c r="P23" s="307"/>
      <c r="Q23" s="307"/>
      <c r="R23" s="307"/>
      <c r="S23" s="307"/>
      <c r="T23" s="307"/>
      <c r="U23" s="307"/>
      <c r="V23" s="307"/>
      <c r="W23" s="307"/>
      <c r="X23" s="307"/>
      <c r="Y23" s="307"/>
      <c r="Z23" s="307"/>
      <c r="AA23" s="307"/>
      <c r="AB23" s="307"/>
      <c r="AC23" s="307"/>
      <c r="AD23" s="307"/>
      <c r="AE23" s="307"/>
      <c r="AF23" s="307"/>
      <c r="AG23" s="307"/>
      <c r="AH23" s="274"/>
      <c r="AI23" s="275"/>
      <c r="AJ23" s="275"/>
      <c r="AK23" s="275"/>
      <c r="AL23" s="275"/>
      <c r="AM23" s="266" t="s">
        <v>266</v>
      </c>
      <c r="AN23" s="267"/>
    </row>
    <row r="24" spans="1:42" ht="24" customHeight="1" x14ac:dyDescent="0.2">
      <c r="A24" s="302">
        <v>4</v>
      </c>
      <c r="B24" s="302"/>
      <c r="C24" s="302"/>
      <c r="D24" s="303"/>
      <c r="E24" s="304"/>
      <c r="F24" s="72" t="s">
        <v>32</v>
      </c>
      <c r="G24" s="73"/>
      <c r="H24" s="305"/>
      <c r="I24" s="304"/>
      <c r="J24" s="72" t="s">
        <v>33</v>
      </c>
      <c r="K24" s="74"/>
      <c r="L24" s="306"/>
      <c r="M24" s="307"/>
      <c r="N24" s="307"/>
      <c r="O24" s="307"/>
      <c r="P24" s="307"/>
      <c r="Q24" s="307"/>
      <c r="R24" s="307"/>
      <c r="S24" s="307"/>
      <c r="T24" s="307"/>
      <c r="U24" s="307"/>
      <c r="V24" s="307"/>
      <c r="W24" s="307"/>
      <c r="X24" s="307"/>
      <c r="Y24" s="307"/>
      <c r="Z24" s="307"/>
      <c r="AA24" s="307"/>
      <c r="AB24" s="307"/>
      <c r="AC24" s="307"/>
      <c r="AD24" s="307"/>
      <c r="AE24" s="307"/>
      <c r="AF24" s="307"/>
      <c r="AG24" s="307"/>
      <c r="AH24" s="274"/>
      <c r="AI24" s="275"/>
      <c r="AJ24" s="275"/>
      <c r="AK24" s="275"/>
      <c r="AL24" s="275"/>
      <c r="AM24" s="266" t="s">
        <v>266</v>
      </c>
      <c r="AN24" s="267"/>
    </row>
    <row r="25" spans="1:42" ht="24" customHeight="1" x14ac:dyDescent="0.2">
      <c r="A25" s="302">
        <v>5</v>
      </c>
      <c r="B25" s="302"/>
      <c r="C25" s="302"/>
      <c r="D25" s="303"/>
      <c r="E25" s="304"/>
      <c r="F25" s="72" t="s">
        <v>32</v>
      </c>
      <c r="G25" s="73"/>
      <c r="H25" s="305"/>
      <c r="I25" s="304"/>
      <c r="J25" s="72" t="s">
        <v>33</v>
      </c>
      <c r="K25" s="74"/>
      <c r="L25" s="306"/>
      <c r="M25" s="307"/>
      <c r="N25" s="307"/>
      <c r="O25" s="307"/>
      <c r="P25" s="307"/>
      <c r="Q25" s="307"/>
      <c r="R25" s="307"/>
      <c r="S25" s="307"/>
      <c r="T25" s="307"/>
      <c r="U25" s="307"/>
      <c r="V25" s="307"/>
      <c r="W25" s="307"/>
      <c r="X25" s="307"/>
      <c r="Y25" s="307"/>
      <c r="Z25" s="307"/>
      <c r="AA25" s="307"/>
      <c r="AB25" s="307"/>
      <c r="AC25" s="307"/>
      <c r="AD25" s="307"/>
      <c r="AE25" s="307"/>
      <c r="AF25" s="307"/>
      <c r="AG25" s="307"/>
      <c r="AH25" s="274"/>
      <c r="AI25" s="275"/>
      <c r="AJ25" s="275"/>
      <c r="AK25" s="275"/>
      <c r="AL25" s="275"/>
      <c r="AM25" s="266" t="s">
        <v>266</v>
      </c>
      <c r="AN25" s="267"/>
    </row>
    <row r="26" spans="1:42" ht="24" customHeight="1" x14ac:dyDescent="0.2">
      <c r="A26" s="302">
        <v>6</v>
      </c>
      <c r="B26" s="302"/>
      <c r="C26" s="302"/>
      <c r="D26" s="303"/>
      <c r="E26" s="304"/>
      <c r="F26" s="72" t="s">
        <v>32</v>
      </c>
      <c r="G26" s="73"/>
      <c r="H26" s="305"/>
      <c r="I26" s="304"/>
      <c r="J26" s="72" t="s">
        <v>33</v>
      </c>
      <c r="K26" s="74"/>
      <c r="L26" s="306"/>
      <c r="M26" s="307"/>
      <c r="N26" s="307"/>
      <c r="O26" s="307"/>
      <c r="P26" s="307"/>
      <c r="Q26" s="307"/>
      <c r="R26" s="307"/>
      <c r="S26" s="307"/>
      <c r="T26" s="307"/>
      <c r="U26" s="307"/>
      <c r="V26" s="307"/>
      <c r="W26" s="307"/>
      <c r="X26" s="307"/>
      <c r="Y26" s="307"/>
      <c r="Z26" s="307"/>
      <c r="AA26" s="307"/>
      <c r="AB26" s="307"/>
      <c r="AC26" s="307"/>
      <c r="AD26" s="307"/>
      <c r="AE26" s="307"/>
      <c r="AF26" s="307"/>
      <c r="AG26" s="307"/>
      <c r="AH26" s="274"/>
      <c r="AI26" s="275"/>
      <c r="AJ26" s="275"/>
      <c r="AK26" s="275"/>
      <c r="AL26" s="275"/>
      <c r="AM26" s="266" t="s">
        <v>266</v>
      </c>
      <c r="AN26" s="267"/>
    </row>
    <row r="27" spans="1:42" ht="24" customHeight="1" x14ac:dyDescent="0.2">
      <c r="A27" s="302">
        <v>7</v>
      </c>
      <c r="B27" s="302"/>
      <c r="C27" s="302"/>
      <c r="D27" s="303"/>
      <c r="E27" s="304"/>
      <c r="F27" s="72" t="s">
        <v>32</v>
      </c>
      <c r="G27" s="73"/>
      <c r="H27" s="305"/>
      <c r="I27" s="304"/>
      <c r="J27" s="72" t="s">
        <v>33</v>
      </c>
      <c r="K27" s="74"/>
      <c r="L27" s="306"/>
      <c r="M27" s="307"/>
      <c r="N27" s="307"/>
      <c r="O27" s="307"/>
      <c r="P27" s="307"/>
      <c r="Q27" s="307"/>
      <c r="R27" s="307"/>
      <c r="S27" s="307"/>
      <c r="T27" s="307"/>
      <c r="U27" s="307"/>
      <c r="V27" s="307"/>
      <c r="W27" s="307"/>
      <c r="X27" s="307"/>
      <c r="Y27" s="307"/>
      <c r="Z27" s="307"/>
      <c r="AA27" s="307"/>
      <c r="AB27" s="307"/>
      <c r="AC27" s="307"/>
      <c r="AD27" s="307"/>
      <c r="AE27" s="307"/>
      <c r="AF27" s="307"/>
      <c r="AG27" s="307"/>
      <c r="AH27" s="274"/>
      <c r="AI27" s="275"/>
      <c r="AJ27" s="275"/>
      <c r="AK27" s="275"/>
      <c r="AL27" s="275"/>
      <c r="AM27" s="266" t="s">
        <v>266</v>
      </c>
      <c r="AN27" s="267"/>
    </row>
    <row r="28" spans="1:42" ht="24" customHeight="1" x14ac:dyDescent="0.2">
      <c r="A28" s="302">
        <v>8</v>
      </c>
      <c r="B28" s="302"/>
      <c r="C28" s="302"/>
      <c r="D28" s="303"/>
      <c r="E28" s="304"/>
      <c r="F28" s="72" t="s">
        <v>32</v>
      </c>
      <c r="G28" s="73"/>
      <c r="H28" s="305"/>
      <c r="I28" s="304"/>
      <c r="J28" s="72" t="s">
        <v>33</v>
      </c>
      <c r="K28" s="74"/>
      <c r="L28" s="306"/>
      <c r="M28" s="307"/>
      <c r="N28" s="307"/>
      <c r="O28" s="307"/>
      <c r="P28" s="307"/>
      <c r="Q28" s="307"/>
      <c r="R28" s="307"/>
      <c r="S28" s="307"/>
      <c r="T28" s="307"/>
      <c r="U28" s="307"/>
      <c r="V28" s="307"/>
      <c r="W28" s="307"/>
      <c r="X28" s="307"/>
      <c r="Y28" s="307"/>
      <c r="Z28" s="307"/>
      <c r="AA28" s="307"/>
      <c r="AB28" s="307"/>
      <c r="AC28" s="307"/>
      <c r="AD28" s="307"/>
      <c r="AE28" s="307"/>
      <c r="AF28" s="307"/>
      <c r="AG28" s="307"/>
      <c r="AH28" s="274"/>
      <c r="AI28" s="275"/>
      <c r="AJ28" s="275"/>
      <c r="AK28" s="275"/>
      <c r="AL28" s="275"/>
      <c r="AM28" s="266" t="s">
        <v>266</v>
      </c>
      <c r="AN28" s="267"/>
    </row>
    <row r="29" spans="1:42" ht="24" customHeight="1" x14ac:dyDescent="0.2">
      <c r="A29" s="302">
        <v>9</v>
      </c>
      <c r="B29" s="302"/>
      <c r="C29" s="302"/>
      <c r="D29" s="303"/>
      <c r="E29" s="304"/>
      <c r="F29" s="72" t="s">
        <v>32</v>
      </c>
      <c r="G29" s="73"/>
      <c r="H29" s="305"/>
      <c r="I29" s="304"/>
      <c r="J29" s="72" t="s">
        <v>33</v>
      </c>
      <c r="K29" s="74"/>
      <c r="L29" s="306"/>
      <c r="M29" s="307"/>
      <c r="N29" s="307"/>
      <c r="O29" s="307"/>
      <c r="P29" s="307"/>
      <c r="Q29" s="307"/>
      <c r="R29" s="307"/>
      <c r="S29" s="307"/>
      <c r="T29" s="307"/>
      <c r="U29" s="307"/>
      <c r="V29" s="307"/>
      <c r="W29" s="307"/>
      <c r="X29" s="307"/>
      <c r="Y29" s="307"/>
      <c r="Z29" s="307"/>
      <c r="AA29" s="307"/>
      <c r="AB29" s="307"/>
      <c r="AC29" s="307"/>
      <c r="AD29" s="307"/>
      <c r="AE29" s="307"/>
      <c r="AF29" s="307"/>
      <c r="AG29" s="307"/>
      <c r="AH29" s="274"/>
      <c r="AI29" s="275"/>
      <c r="AJ29" s="275"/>
      <c r="AK29" s="275"/>
      <c r="AL29" s="275"/>
      <c r="AM29" s="266" t="s">
        <v>266</v>
      </c>
      <c r="AN29" s="267"/>
    </row>
    <row r="30" spans="1:42" ht="24" customHeight="1" x14ac:dyDescent="0.2">
      <c r="A30" s="302">
        <v>10</v>
      </c>
      <c r="B30" s="302"/>
      <c r="C30" s="302"/>
      <c r="D30" s="303"/>
      <c r="E30" s="304"/>
      <c r="F30" s="72" t="s">
        <v>32</v>
      </c>
      <c r="G30" s="73"/>
      <c r="H30" s="305"/>
      <c r="I30" s="304"/>
      <c r="J30" s="72" t="s">
        <v>33</v>
      </c>
      <c r="K30" s="74"/>
      <c r="L30" s="306"/>
      <c r="M30" s="307"/>
      <c r="N30" s="307"/>
      <c r="O30" s="307"/>
      <c r="P30" s="307"/>
      <c r="Q30" s="307"/>
      <c r="R30" s="307"/>
      <c r="S30" s="307"/>
      <c r="T30" s="307"/>
      <c r="U30" s="307"/>
      <c r="V30" s="307"/>
      <c r="W30" s="307"/>
      <c r="X30" s="307"/>
      <c r="Y30" s="307"/>
      <c r="Z30" s="307"/>
      <c r="AA30" s="307"/>
      <c r="AB30" s="307"/>
      <c r="AC30" s="307"/>
      <c r="AD30" s="307"/>
      <c r="AE30" s="307"/>
      <c r="AF30" s="307"/>
      <c r="AG30" s="307"/>
      <c r="AH30" s="274"/>
      <c r="AI30" s="275"/>
      <c r="AJ30" s="275"/>
      <c r="AK30" s="275"/>
      <c r="AL30" s="275"/>
      <c r="AM30" s="266" t="s">
        <v>266</v>
      </c>
      <c r="AN30" s="267"/>
    </row>
    <row r="31" spans="1:42" ht="24" customHeight="1" x14ac:dyDescent="0.2">
      <c r="A31" s="302">
        <v>11</v>
      </c>
      <c r="B31" s="302"/>
      <c r="C31" s="302"/>
      <c r="D31" s="303"/>
      <c r="E31" s="304"/>
      <c r="F31" s="72" t="s">
        <v>32</v>
      </c>
      <c r="G31" s="73"/>
      <c r="H31" s="305"/>
      <c r="I31" s="304"/>
      <c r="J31" s="72" t="s">
        <v>33</v>
      </c>
      <c r="K31" s="74"/>
      <c r="L31" s="306"/>
      <c r="M31" s="307"/>
      <c r="N31" s="307"/>
      <c r="O31" s="307"/>
      <c r="P31" s="307"/>
      <c r="Q31" s="307"/>
      <c r="R31" s="307"/>
      <c r="S31" s="307"/>
      <c r="T31" s="307"/>
      <c r="U31" s="307"/>
      <c r="V31" s="307"/>
      <c r="W31" s="307"/>
      <c r="X31" s="307"/>
      <c r="Y31" s="307"/>
      <c r="Z31" s="307"/>
      <c r="AA31" s="307"/>
      <c r="AB31" s="307"/>
      <c r="AC31" s="307"/>
      <c r="AD31" s="307"/>
      <c r="AE31" s="307"/>
      <c r="AF31" s="307"/>
      <c r="AG31" s="307"/>
      <c r="AH31" s="274"/>
      <c r="AI31" s="275"/>
      <c r="AJ31" s="275"/>
      <c r="AK31" s="275"/>
      <c r="AL31" s="275"/>
      <c r="AM31" s="266" t="s">
        <v>266</v>
      </c>
      <c r="AN31" s="267"/>
    </row>
    <row r="32" spans="1:42" ht="24" customHeight="1" x14ac:dyDescent="0.2">
      <c r="A32" s="302">
        <v>12</v>
      </c>
      <c r="B32" s="302"/>
      <c r="C32" s="302"/>
      <c r="D32" s="303"/>
      <c r="E32" s="304"/>
      <c r="F32" s="72" t="s">
        <v>32</v>
      </c>
      <c r="G32" s="73"/>
      <c r="H32" s="305"/>
      <c r="I32" s="304"/>
      <c r="J32" s="72" t="s">
        <v>33</v>
      </c>
      <c r="K32" s="74"/>
      <c r="L32" s="306"/>
      <c r="M32" s="307"/>
      <c r="N32" s="307"/>
      <c r="O32" s="307"/>
      <c r="P32" s="307"/>
      <c r="Q32" s="307"/>
      <c r="R32" s="307"/>
      <c r="S32" s="307"/>
      <c r="T32" s="307"/>
      <c r="U32" s="307"/>
      <c r="V32" s="307"/>
      <c r="W32" s="307"/>
      <c r="X32" s="307"/>
      <c r="Y32" s="307"/>
      <c r="Z32" s="307"/>
      <c r="AA32" s="307"/>
      <c r="AB32" s="307"/>
      <c r="AC32" s="307"/>
      <c r="AD32" s="307"/>
      <c r="AE32" s="307"/>
      <c r="AF32" s="307"/>
      <c r="AG32" s="307"/>
      <c r="AH32" s="274"/>
      <c r="AI32" s="275"/>
      <c r="AJ32" s="275"/>
      <c r="AK32" s="275"/>
      <c r="AL32" s="275"/>
      <c r="AM32" s="266" t="s">
        <v>266</v>
      </c>
      <c r="AN32" s="267"/>
    </row>
    <row r="33" spans="1:43" ht="24" customHeight="1" x14ac:dyDescent="0.2">
      <c r="A33" s="302">
        <v>13</v>
      </c>
      <c r="B33" s="302"/>
      <c r="C33" s="302"/>
      <c r="D33" s="303"/>
      <c r="E33" s="304"/>
      <c r="F33" s="72" t="s">
        <v>32</v>
      </c>
      <c r="G33" s="73"/>
      <c r="H33" s="305"/>
      <c r="I33" s="304"/>
      <c r="J33" s="72" t="s">
        <v>33</v>
      </c>
      <c r="K33" s="74"/>
      <c r="L33" s="306"/>
      <c r="M33" s="307"/>
      <c r="N33" s="307"/>
      <c r="O33" s="307"/>
      <c r="P33" s="307"/>
      <c r="Q33" s="307"/>
      <c r="R33" s="307"/>
      <c r="S33" s="307"/>
      <c r="T33" s="307"/>
      <c r="U33" s="307"/>
      <c r="V33" s="307"/>
      <c r="W33" s="307"/>
      <c r="X33" s="307"/>
      <c r="Y33" s="307"/>
      <c r="Z33" s="307"/>
      <c r="AA33" s="307"/>
      <c r="AB33" s="307"/>
      <c r="AC33" s="307"/>
      <c r="AD33" s="307"/>
      <c r="AE33" s="307"/>
      <c r="AF33" s="307"/>
      <c r="AG33" s="307"/>
      <c r="AH33" s="274"/>
      <c r="AI33" s="275"/>
      <c r="AJ33" s="275"/>
      <c r="AK33" s="275"/>
      <c r="AL33" s="275"/>
      <c r="AM33" s="266" t="s">
        <v>266</v>
      </c>
      <c r="AN33" s="267"/>
    </row>
    <row r="34" spans="1:43" ht="24" customHeight="1" x14ac:dyDescent="0.2">
      <c r="A34" s="302">
        <v>14</v>
      </c>
      <c r="B34" s="302"/>
      <c r="C34" s="302"/>
      <c r="D34" s="303"/>
      <c r="E34" s="304"/>
      <c r="F34" s="72" t="s">
        <v>32</v>
      </c>
      <c r="G34" s="73"/>
      <c r="H34" s="305"/>
      <c r="I34" s="304"/>
      <c r="J34" s="72" t="s">
        <v>33</v>
      </c>
      <c r="K34" s="74"/>
      <c r="L34" s="306"/>
      <c r="M34" s="307"/>
      <c r="N34" s="307"/>
      <c r="O34" s="307"/>
      <c r="P34" s="307"/>
      <c r="Q34" s="307"/>
      <c r="R34" s="307"/>
      <c r="S34" s="307"/>
      <c r="T34" s="307"/>
      <c r="U34" s="307"/>
      <c r="V34" s="307"/>
      <c r="W34" s="307"/>
      <c r="X34" s="307"/>
      <c r="Y34" s="307"/>
      <c r="Z34" s="307"/>
      <c r="AA34" s="307"/>
      <c r="AB34" s="307"/>
      <c r="AC34" s="307"/>
      <c r="AD34" s="307"/>
      <c r="AE34" s="307"/>
      <c r="AF34" s="307"/>
      <c r="AG34" s="307"/>
      <c r="AH34" s="274"/>
      <c r="AI34" s="275"/>
      <c r="AJ34" s="275"/>
      <c r="AK34" s="275"/>
      <c r="AL34" s="275"/>
      <c r="AM34" s="266" t="s">
        <v>266</v>
      </c>
      <c r="AN34" s="267"/>
    </row>
    <row r="35" spans="1:43" ht="24" customHeight="1" x14ac:dyDescent="0.2">
      <c r="A35" s="321">
        <v>15</v>
      </c>
      <c r="B35" s="321"/>
      <c r="C35" s="321"/>
      <c r="D35" s="322"/>
      <c r="E35" s="323"/>
      <c r="F35" s="115" t="s">
        <v>32</v>
      </c>
      <c r="G35" s="116"/>
      <c r="H35" s="324"/>
      <c r="I35" s="323"/>
      <c r="J35" s="115" t="s">
        <v>33</v>
      </c>
      <c r="K35" s="117"/>
      <c r="L35" s="325"/>
      <c r="M35" s="326"/>
      <c r="N35" s="326"/>
      <c r="O35" s="326"/>
      <c r="P35" s="326"/>
      <c r="Q35" s="326"/>
      <c r="R35" s="326"/>
      <c r="S35" s="326"/>
      <c r="T35" s="326"/>
      <c r="U35" s="326"/>
      <c r="V35" s="326"/>
      <c r="W35" s="326"/>
      <c r="X35" s="326"/>
      <c r="Y35" s="326"/>
      <c r="Z35" s="326"/>
      <c r="AA35" s="326"/>
      <c r="AB35" s="326"/>
      <c r="AC35" s="326"/>
      <c r="AD35" s="326"/>
      <c r="AE35" s="326"/>
      <c r="AF35" s="326"/>
      <c r="AG35" s="326"/>
      <c r="AH35" s="274"/>
      <c r="AI35" s="275"/>
      <c r="AJ35" s="275"/>
      <c r="AK35" s="275"/>
      <c r="AL35" s="275"/>
      <c r="AM35" s="266" t="s">
        <v>266</v>
      </c>
      <c r="AN35" s="267"/>
    </row>
    <row r="36" spans="1:43" s="88" customFormat="1" ht="24" customHeight="1" x14ac:dyDescent="0.2">
      <c r="A36" s="315">
        <v>16</v>
      </c>
      <c r="B36" s="315"/>
      <c r="C36" s="315"/>
      <c r="D36" s="316"/>
      <c r="E36" s="317"/>
      <c r="F36" s="75" t="s">
        <v>32</v>
      </c>
      <c r="G36" s="76"/>
      <c r="H36" s="318"/>
      <c r="I36" s="317"/>
      <c r="J36" s="75" t="s">
        <v>33</v>
      </c>
      <c r="K36" s="77"/>
      <c r="L36" s="319"/>
      <c r="M36" s="320"/>
      <c r="N36" s="320"/>
      <c r="O36" s="320"/>
      <c r="P36" s="320"/>
      <c r="Q36" s="320"/>
      <c r="R36" s="320"/>
      <c r="S36" s="320"/>
      <c r="T36" s="320"/>
      <c r="U36" s="320"/>
      <c r="V36" s="320"/>
      <c r="W36" s="320"/>
      <c r="X36" s="320"/>
      <c r="Y36" s="320"/>
      <c r="Z36" s="320"/>
      <c r="AA36" s="320"/>
      <c r="AB36" s="320"/>
      <c r="AC36" s="320"/>
      <c r="AD36" s="320"/>
      <c r="AE36" s="320"/>
      <c r="AF36" s="320"/>
      <c r="AG36" s="320"/>
      <c r="AH36" s="264"/>
      <c r="AI36" s="265"/>
      <c r="AJ36" s="265"/>
      <c r="AK36" s="265"/>
      <c r="AL36" s="265"/>
      <c r="AM36" s="268" t="s">
        <v>266</v>
      </c>
      <c r="AN36" s="269"/>
    </row>
    <row r="37" spans="1:43" x14ac:dyDescent="0.2">
      <c r="A37" s="36" t="s">
        <v>153</v>
      </c>
    </row>
    <row r="38" spans="1:43" ht="14.25" customHeight="1" x14ac:dyDescent="0.2"/>
    <row r="39" spans="1:43" ht="14.25" customHeight="1" x14ac:dyDescent="0.2">
      <c r="AQ39" s="36" t="s">
        <v>162</v>
      </c>
    </row>
    <row r="40" spans="1:43" ht="14.25" customHeight="1" x14ac:dyDescent="0.2">
      <c r="AQ40" s="36" t="s">
        <v>163</v>
      </c>
    </row>
    <row r="41" spans="1:43" ht="14.25" customHeight="1" x14ac:dyDescent="0.2">
      <c r="AQ41" s="36" t="s">
        <v>164</v>
      </c>
    </row>
    <row r="42" spans="1:43" ht="14.25" customHeight="1" x14ac:dyDescent="0.2"/>
    <row r="43" spans="1:43" ht="14.25" customHeight="1" x14ac:dyDescent="0.2"/>
    <row r="44" spans="1:43" ht="14.25" customHeight="1" x14ac:dyDescent="0.2"/>
    <row r="45" spans="1:43" ht="14.25" customHeight="1" x14ac:dyDescent="0.2"/>
    <row r="46" spans="1:43" ht="14.25" customHeight="1" x14ac:dyDescent="0.2"/>
    <row r="47" spans="1:43" ht="14.25" customHeight="1" x14ac:dyDescent="0.2"/>
    <row r="48" spans="1:43"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sheetData>
  <sheetProtection sheet="1" objects="1" scenarios="1"/>
  <mergeCells count="126">
    <mergeCell ref="L35:AG35"/>
    <mergeCell ref="L22:AG22"/>
    <mergeCell ref="L23:AG23"/>
    <mergeCell ref="L24:AG24"/>
    <mergeCell ref="L25:AG25"/>
    <mergeCell ref="AH27:AL27"/>
    <mergeCell ref="AH28:AL28"/>
    <mergeCell ref="AH29:AL29"/>
    <mergeCell ref="AH30:AL30"/>
    <mergeCell ref="AH32:AL32"/>
    <mergeCell ref="AH33:AL33"/>
    <mergeCell ref="AH34:AL34"/>
    <mergeCell ref="AH35:AL35"/>
    <mergeCell ref="A36:C36"/>
    <mergeCell ref="D36:E36"/>
    <mergeCell ref="H36:I36"/>
    <mergeCell ref="L36:AG36"/>
    <mergeCell ref="D24:E24"/>
    <mergeCell ref="H24:I24"/>
    <mergeCell ref="A30:C30"/>
    <mergeCell ref="A31:C31"/>
    <mergeCell ref="A32:C32"/>
    <mergeCell ref="D25:E25"/>
    <mergeCell ref="L26:AG26"/>
    <mergeCell ref="L27:AG27"/>
    <mergeCell ref="L28:AG28"/>
    <mergeCell ref="L29:AG29"/>
    <mergeCell ref="L30:AG30"/>
    <mergeCell ref="A34:C34"/>
    <mergeCell ref="A35:C35"/>
    <mergeCell ref="A29:C29"/>
    <mergeCell ref="D35:E35"/>
    <mergeCell ref="H35:I35"/>
    <mergeCell ref="D32:E32"/>
    <mergeCell ref="H32:I32"/>
    <mergeCell ref="D33:E33"/>
    <mergeCell ref="H33:I33"/>
    <mergeCell ref="T8:V8"/>
    <mergeCell ref="A20:C20"/>
    <mergeCell ref="A21:C21"/>
    <mergeCell ref="A22:C22"/>
    <mergeCell ref="A23:C23"/>
    <mergeCell ref="A24:C24"/>
    <mergeCell ref="A25:C25"/>
    <mergeCell ref="A26:C26"/>
    <mergeCell ref="A27:C27"/>
    <mergeCell ref="L21:AG21"/>
    <mergeCell ref="L20:AG20"/>
    <mergeCell ref="AF11:AL11"/>
    <mergeCell ref="AH20:AN20"/>
    <mergeCell ref="D21:E21"/>
    <mergeCell ref="H21:I21"/>
    <mergeCell ref="D22:E22"/>
    <mergeCell ref="H22:I22"/>
    <mergeCell ref="D23:E23"/>
    <mergeCell ref="H23:I23"/>
    <mergeCell ref="A33:C33"/>
    <mergeCell ref="AH31:AL31"/>
    <mergeCell ref="D34:E34"/>
    <mergeCell ref="H25:I25"/>
    <mergeCell ref="D26:E26"/>
    <mergeCell ref="H26:I26"/>
    <mergeCell ref="D27:E27"/>
    <mergeCell ref="H27:I27"/>
    <mergeCell ref="D28:E28"/>
    <mergeCell ref="H28:I28"/>
    <mergeCell ref="A28:C28"/>
    <mergeCell ref="L31:AG31"/>
    <mergeCell ref="L32:AG32"/>
    <mergeCell ref="L33:AG33"/>
    <mergeCell ref="L34:AG34"/>
    <mergeCell ref="H34:I34"/>
    <mergeCell ref="D29:E29"/>
    <mergeCell ref="H29:I29"/>
    <mergeCell ref="D30:E30"/>
    <mergeCell ref="H30:I30"/>
    <mergeCell ref="D31:E31"/>
    <mergeCell ref="H31:I31"/>
    <mergeCell ref="A7:F7"/>
    <mergeCell ref="A6:F6"/>
    <mergeCell ref="Z9:AB9"/>
    <mergeCell ref="A8:F9"/>
    <mergeCell ref="D20:K20"/>
    <mergeCell ref="A11:F11"/>
    <mergeCell ref="A14:F14"/>
    <mergeCell ref="G14:AN14"/>
    <mergeCell ref="G11:M11"/>
    <mergeCell ref="A13:F13"/>
    <mergeCell ref="G13:AN13"/>
    <mergeCell ref="G7:AN7"/>
    <mergeCell ref="A12:F12"/>
    <mergeCell ref="G12:AN12"/>
    <mergeCell ref="J8:L8"/>
    <mergeCell ref="O8:Q8"/>
    <mergeCell ref="Z8:AB8"/>
    <mergeCell ref="J9:L9"/>
    <mergeCell ref="O9:Q9"/>
    <mergeCell ref="T9:V9"/>
    <mergeCell ref="G6:AN6"/>
    <mergeCell ref="T11:AE11"/>
    <mergeCell ref="G10:P10"/>
    <mergeCell ref="A10:F10"/>
    <mergeCell ref="H4:I4"/>
    <mergeCell ref="AH36:AL36"/>
    <mergeCell ref="AM22:AN22"/>
    <mergeCell ref="AM23:AN23"/>
    <mergeCell ref="AM24:AN24"/>
    <mergeCell ref="AM25:AN25"/>
    <mergeCell ref="AM26:AN26"/>
    <mergeCell ref="AM27:AN27"/>
    <mergeCell ref="AM28:AN28"/>
    <mergeCell ref="AM29:AN29"/>
    <mergeCell ref="AM30:AN30"/>
    <mergeCell ref="AM31:AN31"/>
    <mergeCell ref="AM32:AN32"/>
    <mergeCell ref="AM33:AN33"/>
    <mergeCell ref="AM34:AN34"/>
    <mergeCell ref="AM35:AN35"/>
    <mergeCell ref="AM36:AN36"/>
    <mergeCell ref="AM21:AN21"/>
    <mergeCell ref="AH21:AL21"/>
    <mergeCell ref="AH22:AL22"/>
    <mergeCell ref="AH23:AL23"/>
    <mergeCell ref="AH24:AL24"/>
    <mergeCell ref="AH25:AL25"/>
    <mergeCell ref="AH26:AL26"/>
  </mergeCells>
  <phoneticPr fontId="3"/>
  <dataValidations count="5">
    <dataValidation type="list" allowBlank="1" showInputMessage="1" showErrorMessage="1" sqref="G12:AN12">
      <formula1>$AQ$39:$AQ$41</formula1>
    </dataValidation>
    <dataValidation type="whole" allowBlank="1" showInputMessage="1" showErrorMessage="1" sqref="H4">
      <formula1>1</formula1>
      <formula2>20</formula2>
    </dataValidation>
    <dataValidation type="whole" allowBlank="1" showInputMessage="1" showErrorMessage="1" sqref="J8:L9 O8:Q9 T8:V9 D21:E36 H21:I36">
      <formula1>1</formula1>
      <formula2>31</formula2>
    </dataValidation>
    <dataValidation type="whole" allowBlank="1" showInputMessage="1" showErrorMessage="1" sqref="G11:M11">
      <formula1>1</formula1>
      <formula2>9999999</formula2>
    </dataValidation>
    <dataValidation type="whole" allowBlank="1" showInputMessage="1" showErrorMessage="1" sqref="AH21:AH36">
      <formula1>1</formula1>
      <formula2>99999</formula2>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2"/>
  <sheetViews>
    <sheetView showGridLines="0" view="pageBreakPreview" zoomScaleNormal="85" zoomScaleSheetLayoutView="100" workbookViewId="0">
      <selection activeCell="AZ33" sqref="AZ33"/>
    </sheetView>
  </sheetViews>
  <sheetFormatPr defaultColWidth="9" defaultRowHeight="13.2" x14ac:dyDescent="0.2"/>
  <cols>
    <col min="1" max="45" width="1.77734375" style="36" customWidth="1"/>
    <col min="46" max="46" width="4.33203125" style="36" customWidth="1"/>
    <col min="47" max="48" width="1.77734375" style="36" customWidth="1"/>
    <col min="49" max="49" width="1.21875" style="36" customWidth="1"/>
    <col min="50" max="50" width="0.6640625" style="36" customWidth="1"/>
    <col min="51" max="52" width="1.77734375" style="36" customWidth="1"/>
    <col min="53" max="80" width="1.88671875" style="36" customWidth="1"/>
    <col min="81" max="16384" width="9" style="36"/>
  </cols>
  <sheetData>
    <row r="1" spans="1:52" ht="15.75" customHeight="1" x14ac:dyDescent="0.2">
      <c r="A1" s="151" t="s">
        <v>19</v>
      </c>
    </row>
    <row r="2" spans="1:52" ht="15.75" customHeight="1" x14ac:dyDescent="0.2"/>
    <row r="3" spans="1:52" ht="15.75" customHeight="1" x14ac:dyDescent="0.2">
      <c r="A3" s="36" t="s">
        <v>165</v>
      </c>
    </row>
    <row r="4" spans="1:52" ht="15.75" customHeight="1" x14ac:dyDescent="0.2"/>
    <row r="5" spans="1:52" ht="23.25" customHeight="1" x14ac:dyDescent="0.2">
      <c r="C5" s="331" t="s">
        <v>168</v>
      </c>
      <c r="D5" s="332"/>
      <c r="E5" s="332"/>
      <c r="F5" s="332"/>
      <c r="G5" s="332"/>
      <c r="H5" s="332"/>
      <c r="I5" s="332"/>
      <c r="J5" s="332"/>
      <c r="K5" s="332"/>
      <c r="L5" s="333"/>
      <c r="M5" s="348" t="s">
        <v>169</v>
      </c>
      <c r="N5" s="348"/>
      <c r="O5" s="348"/>
      <c r="P5" s="348"/>
      <c r="Q5" s="348"/>
      <c r="R5" s="348"/>
      <c r="S5" s="348"/>
      <c r="T5" s="348"/>
      <c r="U5" s="348"/>
      <c r="V5" s="348"/>
      <c r="W5" s="348"/>
      <c r="X5" s="348"/>
      <c r="Y5" s="348"/>
      <c r="Z5" s="348"/>
      <c r="AA5" s="344"/>
      <c r="AB5" s="344"/>
      <c r="AC5" s="344"/>
      <c r="AD5" s="344"/>
      <c r="AE5" s="53" t="s">
        <v>11</v>
      </c>
      <c r="AF5" s="53"/>
      <c r="AG5" s="53" t="s">
        <v>12</v>
      </c>
      <c r="AH5" s="53"/>
      <c r="AI5" s="344"/>
      <c r="AJ5" s="344"/>
      <c r="AK5" s="344"/>
      <c r="AL5" s="344"/>
      <c r="AM5" s="53" t="s">
        <v>167</v>
      </c>
      <c r="AN5" s="53"/>
      <c r="AO5" s="53" t="s">
        <v>13</v>
      </c>
      <c r="AP5" s="53"/>
      <c r="AQ5" s="345">
        <f>AA5*AI5</f>
        <v>0</v>
      </c>
      <c r="AR5" s="345"/>
      <c r="AS5" s="345"/>
      <c r="AT5" s="345"/>
      <c r="AU5" s="53" t="s">
        <v>11</v>
      </c>
      <c r="AV5" s="55"/>
      <c r="AZ5" s="36" t="s">
        <v>267</v>
      </c>
    </row>
    <row r="6" spans="1:52" ht="23.25" customHeight="1" x14ac:dyDescent="0.2">
      <c r="C6" s="334"/>
      <c r="D6" s="335"/>
      <c r="E6" s="335"/>
      <c r="F6" s="335"/>
      <c r="G6" s="335"/>
      <c r="H6" s="335"/>
      <c r="I6" s="335"/>
      <c r="J6" s="335"/>
      <c r="K6" s="335"/>
      <c r="L6" s="336"/>
      <c r="M6" s="350" t="s">
        <v>169</v>
      </c>
      <c r="N6" s="350"/>
      <c r="O6" s="350"/>
      <c r="P6" s="350"/>
      <c r="Q6" s="350"/>
      <c r="R6" s="350"/>
      <c r="S6" s="350"/>
      <c r="T6" s="350"/>
      <c r="U6" s="350"/>
      <c r="V6" s="350"/>
      <c r="W6" s="350"/>
      <c r="X6" s="350"/>
      <c r="Y6" s="350"/>
      <c r="Z6" s="350"/>
      <c r="AA6" s="340"/>
      <c r="AB6" s="340"/>
      <c r="AC6" s="340"/>
      <c r="AD6" s="340"/>
      <c r="AE6" s="29" t="s">
        <v>11</v>
      </c>
      <c r="AF6" s="29"/>
      <c r="AG6" s="29" t="s">
        <v>12</v>
      </c>
      <c r="AH6" s="29"/>
      <c r="AI6" s="340"/>
      <c r="AJ6" s="340"/>
      <c r="AK6" s="340"/>
      <c r="AL6" s="340"/>
      <c r="AM6" s="29" t="s">
        <v>167</v>
      </c>
      <c r="AN6" s="29"/>
      <c r="AO6" s="29" t="s">
        <v>13</v>
      </c>
      <c r="AP6" s="29"/>
      <c r="AQ6" s="343">
        <f>AA6*AI6</f>
        <v>0</v>
      </c>
      <c r="AR6" s="343"/>
      <c r="AS6" s="343"/>
      <c r="AT6" s="343"/>
      <c r="AU6" s="29" t="s">
        <v>11</v>
      </c>
      <c r="AV6" s="52"/>
    </row>
    <row r="7" spans="1:52" ht="23.25" customHeight="1" x14ac:dyDescent="0.2">
      <c r="C7" s="334"/>
      <c r="D7" s="335"/>
      <c r="E7" s="335"/>
      <c r="F7" s="335"/>
      <c r="G7" s="335"/>
      <c r="H7" s="335"/>
      <c r="I7" s="335"/>
      <c r="J7" s="335"/>
      <c r="K7" s="335"/>
      <c r="L7" s="336"/>
      <c r="M7" s="350" t="s">
        <v>169</v>
      </c>
      <c r="N7" s="350"/>
      <c r="O7" s="350"/>
      <c r="P7" s="350"/>
      <c r="Q7" s="350"/>
      <c r="R7" s="350"/>
      <c r="S7" s="350"/>
      <c r="T7" s="350"/>
      <c r="U7" s="350"/>
      <c r="V7" s="350"/>
      <c r="W7" s="350"/>
      <c r="X7" s="350"/>
      <c r="Y7" s="350"/>
      <c r="Z7" s="350"/>
      <c r="AA7" s="340"/>
      <c r="AB7" s="340"/>
      <c r="AC7" s="340"/>
      <c r="AD7" s="340"/>
      <c r="AE7" s="29" t="s">
        <v>11</v>
      </c>
      <c r="AF7" s="29"/>
      <c r="AG7" s="29" t="s">
        <v>12</v>
      </c>
      <c r="AH7" s="29"/>
      <c r="AI7" s="340"/>
      <c r="AJ7" s="340"/>
      <c r="AK7" s="340"/>
      <c r="AL7" s="340"/>
      <c r="AM7" s="29" t="s">
        <v>167</v>
      </c>
      <c r="AN7" s="29"/>
      <c r="AO7" s="29" t="s">
        <v>13</v>
      </c>
      <c r="AP7" s="29"/>
      <c r="AQ7" s="343">
        <f t="shared" ref="AQ7:AQ8" si="0">AA7*AI7</f>
        <v>0</v>
      </c>
      <c r="AR7" s="343"/>
      <c r="AS7" s="343"/>
      <c r="AT7" s="343"/>
      <c r="AU7" s="29" t="s">
        <v>11</v>
      </c>
      <c r="AV7" s="52"/>
    </row>
    <row r="8" spans="1:52" ht="23.25" customHeight="1" thickBot="1" x14ac:dyDescent="0.25">
      <c r="C8" s="334"/>
      <c r="D8" s="335"/>
      <c r="E8" s="335"/>
      <c r="F8" s="335"/>
      <c r="G8" s="335"/>
      <c r="H8" s="335"/>
      <c r="I8" s="335"/>
      <c r="J8" s="335"/>
      <c r="K8" s="335"/>
      <c r="L8" s="336"/>
      <c r="M8" s="350" t="s">
        <v>169</v>
      </c>
      <c r="N8" s="350"/>
      <c r="O8" s="350"/>
      <c r="P8" s="350"/>
      <c r="Q8" s="350"/>
      <c r="R8" s="350"/>
      <c r="S8" s="350"/>
      <c r="T8" s="350"/>
      <c r="U8" s="350"/>
      <c r="V8" s="350"/>
      <c r="W8" s="350"/>
      <c r="X8" s="350"/>
      <c r="Y8" s="350"/>
      <c r="Z8" s="350"/>
      <c r="AA8" s="340"/>
      <c r="AB8" s="340"/>
      <c r="AC8" s="340"/>
      <c r="AD8" s="340"/>
      <c r="AE8" s="29" t="s">
        <v>11</v>
      </c>
      <c r="AF8" s="29"/>
      <c r="AG8" s="29" t="s">
        <v>12</v>
      </c>
      <c r="AH8" s="29"/>
      <c r="AI8" s="340"/>
      <c r="AJ8" s="340"/>
      <c r="AK8" s="340"/>
      <c r="AL8" s="340"/>
      <c r="AM8" s="29" t="s">
        <v>167</v>
      </c>
      <c r="AN8" s="29"/>
      <c r="AO8" s="29" t="s">
        <v>13</v>
      </c>
      <c r="AP8" s="29"/>
      <c r="AQ8" s="341">
        <f t="shared" si="0"/>
        <v>0</v>
      </c>
      <c r="AR8" s="341"/>
      <c r="AS8" s="341"/>
      <c r="AT8" s="341"/>
      <c r="AU8" s="29" t="s">
        <v>11</v>
      </c>
      <c r="AV8" s="52"/>
    </row>
    <row r="9" spans="1:52" ht="23.25" customHeight="1" thickTop="1" x14ac:dyDescent="0.2">
      <c r="C9" s="334"/>
      <c r="D9" s="335"/>
      <c r="E9" s="335"/>
      <c r="F9" s="335"/>
      <c r="G9" s="335"/>
      <c r="H9" s="335"/>
      <c r="I9" s="335"/>
      <c r="J9" s="335"/>
      <c r="K9" s="335"/>
      <c r="L9" s="336"/>
      <c r="M9" s="62" t="s">
        <v>224</v>
      </c>
      <c r="N9" s="63"/>
      <c r="O9" s="63"/>
      <c r="P9" s="63"/>
      <c r="Q9" s="63"/>
      <c r="R9" s="63"/>
      <c r="S9" s="63"/>
      <c r="T9" s="63"/>
      <c r="U9" s="63"/>
      <c r="V9" s="63"/>
      <c r="W9" s="63"/>
      <c r="X9" s="63"/>
      <c r="Y9" s="63"/>
      <c r="Z9" s="63"/>
      <c r="AA9" s="63"/>
      <c r="AB9" s="63"/>
      <c r="AC9" s="63"/>
      <c r="AD9" s="63"/>
      <c r="AE9" s="63"/>
      <c r="AF9" s="63"/>
      <c r="AG9" s="63"/>
      <c r="AH9" s="63"/>
      <c r="AI9" s="342">
        <f>SUM(AI5:AL8)</f>
        <v>0</v>
      </c>
      <c r="AJ9" s="349"/>
      <c r="AK9" s="349"/>
      <c r="AL9" s="349"/>
      <c r="AM9" s="63" t="s">
        <v>198</v>
      </c>
      <c r="AN9" s="63"/>
      <c r="AO9" s="63"/>
      <c r="AP9" s="64"/>
      <c r="AQ9" s="342">
        <f>SUM(AQ5:AT8)</f>
        <v>0</v>
      </c>
      <c r="AR9" s="342"/>
      <c r="AS9" s="342"/>
      <c r="AT9" s="342"/>
      <c r="AU9" s="63" t="s">
        <v>11</v>
      </c>
      <c r="AV9" s="65"/>
    </row>
    <row r="10" spans="1:52" ht="23.25" customHeight="1" x14ac:dyDescent="0.2">
      <c r="C10" s="331" t="s">
        <v>166</v>
      </c>
      <c r="D10" s="332"/>
      <c r="E10" s="332"/>
      <c r="F10" s="332"/>
      <c r="G10" s="332"/>
      <c r="H10" s="332"/>
      <c r="I10" s="332"/>
      <c r="J10" s="332"/>
      <c r="K10" s="332"/>
      <c r="L10" s="333"/>
      <c r="M10" s="346"/>
      <c r="N10" s="347"/>
      <c r="O10" s="347"/>
      <c r="P10" s="347"/>
      <c r="Q10" s="347"/>
      <c r="R10" s="347"/>
      <c r="S10" s="347"/>
      <c r="T10" s="347"/>
      <c r="U10" s="347"/>
      <c r="V10" s="347"/>
      <c r="W10" s="347"/>
      <c r="X10" s="347"/>
      <c r="Y10" s="347"/>
      <c r="Z10" s="104"/>
      <c r="AA10" s="344"/>
      <c r="AB10" s="344"/>
      <c r="AC10" s="344"/>
      <c r="AD10" s="344"/>
      <c r="AE10" s="53" t="s">
        <v>11</v>
      </c>
      <c r="AF10" s="53"/>
      <c r="AG10" s="53" t="s">
        <v>12</v>
      </c>
      <c r="AH10" s="53"/>
      <c r="AI10" s="344"/>
      <c r="AJ10" s="344"/>
      <c r="AK10" s="344"/>
      <c r="AL10" s="344"/>
      <c r="AM10" s="53" t="s">
        <v>167</v>
      </c>
      <c r="AN10" s="53"/>
      <c r="AO10" s="53" t="s">
        <v>13</v>
      </c>
      <c r="AP10" s="53"/>
      <c r="AQ10" s="345">
        <f>AA10*AI10</f>
        <v>0</v>
      </c>
      <c r="AR10" s="345"/>
      <c r="AS10" s="345"/>
      <c r="AT10" s="345"/>
      <c r="AU10" s="53" t="s">
        <v>11</v>
      </c>
      <c r="AV10" s="55"/>
      <c r="AZ10" s="36" t="s">
        <v>268</v>
      </c>
    </row>
    <row r="11" spans="1:52" ht="23.25" customHeight="1" x14ac:dyDescent="0.2">
      <c r="C11" s="334"/>
      <c r="D11" s="335"/>
      <c r="E11" s="335"/>
      <c r="F11" s="335"/>
      <c r="G11" s="335"/>
      <c r="H11" s="335"/>
      <c r="I11" s="335"/>
      <c r="J11" s="335"/>
      <c r="K11" s="335"/>
      <c r="L11" s="336"/>
      <c r="M11" s="351"/>
      <c r="N11" s="352"/>
      <c r="O11" s="352"/>
      <c r="P11" s="352"/>
      <c r="Q11" s="352"/>
      <c r="R11" s="352"/>
      <c r="S11" s="352"/>
      <c r="T11" s="352"/>
      <c r="U11" s="352"/>
      <c r="V11" s="352"/>
      <c r="W11" s="352"/>
      <c r="X11" s="352"/>
      <c r="Y11" s="352"/>
      <c r="Z11" s="105"/>
      <c r="AA11" s="340"/>
      <c r="AB11" s="340"/>
      <c r="AC11" s="340"/>
      <c r="AD11" s="340"/>
      <c r="AE11" s="29" t="s">
        <v>11</v>
      </c>
      <c r="AF11" s="29"/>
      <c r="AG11" s="29" t="s">
        <v>12</v>
      </c>
      <c r="AH11" s="29"/>
      <c r="AI11" s="340"/>
      <c r="AJ11" s="340"/>
      <c r="AK11" s="340"/>
      <c r="AL11" s="340"/>
      <c r="AM11" s="29" t="s">
        <v>167</v>
      </c>
      <c r="AN11" s="29"/>
      <c r="AO11" s="29" t="s">
        <v>13</v>
      </c>
      <c r="AP11" s="29"/>
      <c r="AQ11" s="343">
        <f t="shared" ref="AQ11:AQ15" si="1">AA11*AI11</f>
        <v>0</v>
      </c>
      <c r="AR11" s="343"/>
      <c r="AS11" s="343"/>
      <c r="AT11" s="343"/>
      <c r="AU11" s="29" t="s">
        <v>11</v>
      </c>
      <c r="AV11" s="52"/>
    </row>
    <row r="12" spans="1:52" ht="23.25" customHeight="1" x14ac:dyDescent="0.2">
      <c r="C12" s="334"/>
      <c r="D12" s="335"/>
      <c r="E12" s="335"/>
      <c r="F12" s="335"/>
      <c r="G12" s="335"/>
      <c r="H12" s="335"/>
      <c r="I12" s="335"/>
      <c r="J12" s="335"/>
      <c r="K12" s="335"/>
      <c r="L12" s="336"/>
      <c r="M12" s="351"/>
      <c r="N12" s="352"/>
      <c r="O12" s="352"/>
      <c r="P12" s="352"/>
      <c r="Q12" s="352"/>
      <c r="R12" s="352"/>
      <c r="S12" s="352"/>
      <c r="T12" s="352"/>
      <c r="U12" s="352"/>
      <c r="V12" s="352"/>
      <c r="W12" s="352"/>
      <c r="X12" s="352"/>
      <c r="Y12" s="352"/>
      <c r="Z12" s="105"/>
      <c r="AA12" s="340"/>
      <c r="AB12" s="340"/>
      <c r="AC12" s="340"/>
      <c r="AD12" s="340"/>
      <c r="AE12" s="29" t="s">
        <v>11</v>
      </c>
      <c r="AF12" s="29"/>
      <c r="AG12" s="29" t="s">
        <v>12</v>
      </c>
      <c r="AH12" s="29"/>
      <c r="AI12" s="340"/>
      <c r="AJ12" s="340"/>
      <c r="AK12" s="340"/>
      <c r="AL12" s="340"/>
      <c r="AM12" s="29" t="s">
        <v>167</v>
      </c>
      <c r="AN12" s="29"/>
      <c r="AO12" s="29" t="s">
        <v>13</v>
      </c>
      <c r="AP12" s="29"/>
      <c r="AQ12" s="343">
        <f>AA12*AI12</f>
        <v>0</v>
      </c>
      <c r="AR12" s="343"/>
      <c r="AS12" s="343"/>
      <c r="AT12" s="343"/>
      <c r="AU12" s="29" t="s">
        <v>11</v>
      </c>
      <c r="AV12" s="52"/>
    </row>
    <row r="13" spans="1:52" ht="23.25" customHeight="1" x14ac:dyDescent="0.2">
      <c r="C13" s="334"/>
      <c r="D13" s="335"/>
      <c r="E13" s="335"/>
      <c r="F13" s="335"/>
      <c r="G13" s="335"/>
      <c r="H13" s="335"/>
      <c r="I13" s="335"/>
      <c r="J13" s="335"/>
      <c r="K13" s="335"/>
      <c r="L13" s="336"/>
      <c r="M13" s="351"/>
      <c r="N13" s="352"/>
      <c r="O13" s="352"/>
      <c r="P13" s="352"/>
      <c r="Q13" s="352"/>
      <c r="R13" s="352"/>
      <c r="S13" s="352"/>
      <c r="T13" s="352"/>
      <c r="U13" s="352"/>
      <c r="V13" s="352"/>
      <c r="W13" s="352"/>
      <c r="X13" s="352"/>
      <c r="Y13" s="352"/>
      <c r="Z13" s="105"/>
      <c r="AA13" s="340"/>
      <c r="AB13" s="340"/>
      <c r="AC13" s="340"/>
      <c r="AD13" s="340"/>
      <c r="AE13" s="29" t="s">
        <v>11</v>
      </c>
      <c r="AF13" s="29"/>
      <c r="AG13" s="29" t="s">
        <v>12</v>
      </c>
      <c r="AH13" s="29"/>
      <c r="AI13" s="340"/>
      <c r="AJ13" s="340"/>
      <c r="AK13" s="340"/>
      <c r="AL13" s="340"/>
      <c r="AM13" s="29" t="s">
        <v>167</v>
      </c>
      <c r="AN13" s="29"/>
      <c r="AO13" s="29" t="s">
        <v>13</v>
      </c>
      <c r="AP13" s="29"/>
      <c r="AQ13" s="343">
        <f t="shared" si="1"/>
        <v>0</v>
      </c>
      <c r="AR13" s="343"/>
      <c r="AS13" s="343"/>
      <c r="AT13" s="343"/>
      <c r="AU13" s="29" t="s">
        <v>11</v>
      </c>
      <c r="AV13" s="52"/>
    </row>
    <row r="14" spans="1:52" ht="23.25" customHeight="1" x14ac:dyDescent="0.2">
      <c r="C14" s="334"/>
      <c r="D14" s="335"/>
      <c r="E14" s="335"/>
      <c r="F14" s="335"/>
      <c r="G14" s="335"/>
      <c r="H14" s="335"/>
      <c r="I14" s="335"/>
      <c r="J14" s="335"/>
      <c r="K14" s="335"/>
      <c r="L14" s="336"/>
      <c r="M14" s="351"/>
      <c r="N14" s="352"/>
      <c r="O14" s="352"/>
      <c r="P14" s="352"/>
      <c r="Q14" s="352"/>
      <c r="R14" s="352"/>
      <c r="S14" s="352"/>
      <c r="T14" s="352"/>
      <c r="U14" s="352"/>
      <c r="V14" s="352"/>
      <c r="W14" s="352"/>
      <c r="X14" s="352"/>
      <c r="Y14" s="352"/>
      <c r="Z14" s="105"/>
      <c r="AA14" s="340"/>
      <c r="AB14" s="340"/>
      <c r="AC14" s="340"/>
      <c r="AD14" s="340"/>
      <c r="AE14" s="29" t="s">
        <v>11</v>
      </c>
      <c r="AF14" s="29"/>
      <c r="AG14" s="29" t="s">
        <v>12</v>
      </c>
      <c r="AH14" s="29"/>
      <c r="AI14" s="340"/>
      <c r="AJ14" s="340"/>
      <c r="AK14" s="340"/>
      <c r="AL14" s="340"/>
      <c r="AM14" s="29" t="s">
        <v>167</v>
      </c>
      <c r="AN14" s="29"/>
      <c r="AO14" s="29" t="s">
        <v>13</v>
      </c>
      <c r="AP14" s="29"/>
      <c r="AQ14" s="343">
        <f t="shared" si="1"/>
        <v>0</v>
      </c>
      <c r="AR14" s="343"/>
      <c r="AS14" s="343"/>
      <c r="AT14" s="343"/>
      <c r="AU14" s="29" t="s">
        <v>11</v>
      </c>
      <c r="AV14" s="52"/>
    </row>
    <row r="15" spans="1:52" ht="23.25" customHeight="1" thickBot="1" x14ac:dyDescent="0.25">
      <c r="C15" s="334"/>
      <c r="D15" s="335"/>
      <c r="E15" s="335"/>
      <c r="F15" s="335"/>
      <c r="G15" s="335"/>
      <c r="H15" s="335"/>
      <c r="I15" s="335"/>
      <c r="J15" s="335"/>
      <c r="K15" s="335"/>
      <c r="L15" s="336"/>
      <c r="M15" s="353"/>
      <c r="N15" s="354"/>
      <c r="O15" s="354"/>
      <c r="P15" s="354"/>
      <c r="Q15" s="354"/>
      <c r="R15" s="354"/>
      <c r="S15" s="354"/>
      <c r="T15" s="354"/>
      <c r="U15" s="354"/>
      <c r="V15" s="354"/>
      <c r="W15" s="354"/>
      <c r="X15" s="354"/>
      <c r="Y15" s="354"/>
      <c r="Z15" s="105"/>
      <c r="AA15" s="340"/>
      <c r="AB15" s="340"/>
      <c r="AC15" s="340"/>
      <c r="AD15" s="340"/>
      <c r="AE15" s="29" t="s">
        <v>11</v>
      </c>
      <c r="AF15" s="29"/>
      <c r="AG15" s="29" t="s">
        <v>12</v>
      </c>
      <c r="AH15" s="29"/>
      <c r="AI15" s="340"/>
      <c r="AJ15" s="340"/>
      <c r="AK15" s="340"/>
      <c r="AL15" s="340"/>
      <c r="AM15" s="29" t="s">
        <v>167</v>
      </c>
      <c r="AN15" s="29"/>
      <c r="AO15" s="29" t="s">
        <v>13</v>
      </c>
      <c r="AP15" s="29"/>
      <c r="AQ15" s="341">
        <f t="shared" si="1"/>
        <v>0</v>
      </c>
      <c r="AR15" s="341"/>
      <c r="AS15" s="341"/>
      <c r="AT15" s="341"/>
      <c r="AU15" s="29" t="s">
        <v>11</v>
      </c>
      <c r="AV15" s="52"/>
    </row>
    <row r="16" spans="1:52" ht="23.25" customHeight="1" thickTop="1" thickBot="1" x14ac:dyDescent="0.25">
      <c r="C16" s="337"/>
      <c r="D16" s="338"/>
      <c r="E16" s="338"/>
      <c r="F16" s="338"/>
      <c r="G16" s="338"/>
      <c r="H16" s="338"/>
      <c r="I16" s="338"/>
      <c r="J16" s="338"/>
      <c r="K16" s="338"/>
      <c r="L16" s="339"/>
      <c r="M16" s="62" t="s">
        <v>170</v>
      </c>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4" t="s">
        <v>4</v>
      </c>
      <c r="AQ16" s="342">
        <f>SUM(AQ10:AT15)</f>
        <v>0</v>
      </c>
      <c r="AR16" s="342"/>
      <c r="AS16" s="342"/>
      <c r="AT16" s="342"/>
      <c r="AU16" s="63" t="s">
        <v>11</v>
      </c>
      <c r="AV16" s="65"/>
    </row>
    <row r="17" spans="3:52" ht="23.25" customHeight="1" thickBot="1" x14ac:dyDescent="0.25">
      <c r="C17" s="327" t="s">
        <v>5</v>
      </c>
      <c r="D17" s="328"/>
      <c r="E17" s="328"/>
      <c r="F17" s="328"/>
      <c r="G17" s="328"/>
      <c r="H17" s="328"/>
      <c r="I17" s="328"/>
      <c r="J17" s="328"/>
      <c r="K17" s="328"/>
      <c r="L17" s="329"/>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7" t="s">
        <v>5</v>
      </c>
      <c r="AQ17" s="330">
        <f>AQ9+AQ16</f>
        <v>0</v>
      </c>
      <c r="AR17" s="330"/>
      <c r="AS17" s="330"/>
      <c r="AT17" s="330"/>
      <c r="AU17" s="66" t="s">
        <v>11</v>
      </c>
      <c r="AV17" s="68"/>
      <c r="AZ17" s="36" t="s">
        <v>289</v>
      </c>
    </row>
    <row r="18" spans="3:52" ht="15.75" customHeight="1" x14ac:dyDescent="0.2"/>
    <row r="19" spans="3:52" ht="15.75" customHeight="1" x14ac:dyDescent="0.2"/>
    <row r="20" spans="3:52" ht="15.75" customHeight="1" x14ac:dyDescent="0.2"/>
    <row r="21" spans="3:52" ht="15.75" customHeight="1" x14ac:dyDescent="0.2"/>
    <row r="22" spans="3:52" ht="15.75" customHeight="1" x14ac:dyDescent="0.2"/>
    <row r="23" spans="3:52" ht="15.75" customHeight="1" x14ac:dyDescent="0.2"/>
    <row r="24" spans="3:52" ht="15.75" customHeight="1" x14ac:dyDescent="0.2"/>
    <row r="25" spans="3:52" ht="15.75" customHeight="1" x14ac:dyDescent="0.2"/>
    <row r="26" spans="3:52" ht="15.75" customHeight="1" x14ac:dyDescent="0.2"/>
    <row r="27" spans="3:52" ht="15.75" customHeight="1" x14ac:dyDescent="0.2"/>
    <row r="28" spans="3:52" ht="15.75" customHeight="1" x14ac:dyDescent="0.2"/>
    <row r="29" spans="3:52" ht="15.75" customHeight="1" x14ac:dyDescent="0.2"/>
    <row r="30" spans="3:52" ht="15.75" customHeight="1" x14ac:dyDescent="0.2"/>
    <row r="31" spans="3:52" ht="15.75" customHeight="1" x14ac:dyDescent="0.2"/>
    <row r="32" spans="3:5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sheetData>
  <sheetProtection sheet="1" objects="1" scenarios="1"/>
  <mergeCells count="47">
    <mergeCell ref="M11:Y11"/>
    <mergeCell ref="M12:Y12"/>
    <mergeCell ref="M13:Y13"/>
    <mergeCell ref="M14:Y14"/>
    <mergeCell ref="M15:Y15"/>
    <mergeCell ref="C5:L9"/>
    <mergeCell ref="M5:Z5"/>
    <mergeCell ref="AI5:AL5"/>
    <mergeCell ref="AI6:AL6"/>
    <mergeCell ref="AI7:AL7"/>
    <mergeCell ref="AI8:AL8"/>
    <mergeCell ref="AA5:AD5"/>
    <mergeCell ref="AI9:AL9"/>
    <mergeCell ref="M6:Z6"/>
    <mergeCell ref="M7:Z7"/>
    <mergeCell ref="M8:Z8"/>
    <mergeCell ref="AA6:AD6"/>
    <mergeCell ref="AA7:AD7"/>
    <mergeCell ref="AA8:AD8"/>
    <mergeCell ref="AA10:AD10"/>
    <mergeCell ref="M10:Y10"/>
    <mergeCell ref="AQ5:AT5"/>
    <mergeCell ref="AQ6:AT6"/>
    <mergeCell ref="AQ7:AT7"/>
    <mergeCell ref="AQ8:AT8"/>
    <mergeCell ref="AQ9:AT9"/>
    <mergeCell ref="AI11:AL11"/>
    <mergeCell ref="AQ11:AT11"/>
    <mergeCell ref="AA12:AD12"/>
    <mergeCell ref="AI12:AL12"/>
    <mergeCell ref="AQ12:AT12"/>
    <mergeCell ref="C17:L17"/>
    <mergeCell ref="AQ17:AT17"/>
    <mergeCell ref="C10:L16"/>
    <mergeCell ref="AA15:AD15"/>
    <mergeCell ref="AI15:AL15"/>
    <mergeCell ref="AQ15:AT15"/>
    <mergeCell ref="AQ16:AT16"/>
    <mergeCell ref="AA13:AD13"/>
    <mergeCell ref="AI13:AL13"/>
    <mergeCell ref="AQ13:AT13"/>
    <mergeCell ref="AA14:AD14"/>
    <mergeCell ref="AI14:AL14"/>
    <mergeCell ref="AQ14:AT14"/>
    <mergeCell ref="AI10:AL10"/>
    <mergeCell ref="AQ10:AT10"/>
    <mergeCell ref="AA11:AD11"/>
  </mergeCells>
  <phoneticPr fontId="3"/>
  <dataValidations count="2">
    <dataValidation type="whole" allowBlank="1" showInputMessage="1" showErrorMessage="1" sqref="AI10:AL15 AI5:AL8 AA10:AD15">
      <formula1>1</formula1>
      <formula2>99999</formula2>
    </dataValidation>
    <dataValidation type="whole" allowBlank="1" showInputMessage="1" showErrorMessage="1" sqref="AA5:AD8">
      <formula1>0</formula1>
      <formula2>99999</formula2>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6"/>
  <sheetViews>
    <sheetView showGridLines="0" showZeros="0" view="pageBreakPreview" topLeftCell="A7" zoomScaleNormal="85" zoomScaleSheetLayoutView="100" workbookViewId="0"/>
  </sheetViews>
  <sheetFormatPr defaultColWidth="9" defaultRowHeight="13.2" x14ac:dyDescent="0.2"/>
  <cols>
    <col min="1" max="52" width="1.77734375" style="88" customWidth="1"/>
    <col min="53" max="80" width="1.88671875" style="88" customWidth="1"/>
    <col min="81" max="16384" width="9" style="88"/>
  </cols>
  <sheetData>
    <row r="1" spans="1:52" ht="15.75" customHeight="1" x14ac:dyDescent="0.2">
      <c r="A1" s="1" t="s">
        <v>6</v>
      </c>
    </row>
    <row r="2" spans="1:52" ht="15.75" customHeight="1" x14ac:dyDescent="0.2"/>
    <row r="3" spans="1:52" ht="15.75" customHeight="1" x14ac:dyDescent="0.2">
      <c r="A3" s="413" t="s">
        <v>15</v>
      </c>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c r="AM3" s="413"/>
      <c r="AN3" s="413"/>
      <c r="AO3" s="413"/>
      <c r="AP3" s="413"/>
      <c r="AQ3" s="413"/>
      <c r="AR3" s="413"/>
      <c r="AS3" s="413"/>
      <c r="AT3" s="413"/>
      <c r="AU3" s="413"/>
      <c r="AV3" s="413"/>
      <c r="AW3" s="413"/>
      <c r="AX3" s="413"/>
      <c r="AZ3" s="88" t="s">
        <v>290</v>
      </c>
    </row>
    <row r="4" spans="1:52" ht="15.75" customHeight="1" x14ac:dyDescent="0.2"/>
    <row r="5" spans="1:52" ht="24.75" customHeight="1" x14ac:dyDescent="0.2">
      <c r="B5" s="284" t="s">
        <v>0</v>
      </c>
      <c r="C5" s="285"/>
      <c r="D5" s="285"/>
      <c r="E5" s="286"/>
      <c r="F5" s="284" t="s">
        <v>1</v>
      </c>
      <c r="G5" s="285"/>
      <c r="H5" s="285"/>
      <c r="I5" s="285"/>
      <c r="J5" s="285"/>
      <c r="K5" s="285"/>
      <c r="L5" s="285"/>
      <c r="M5" s="285"/>
      <c r="N5" s="285"/>
      <c r="O5" s="286"/>
      <c r="P5" s="284" t="s">
        <v>2</v>
      </c>
      <c r="Q5" s="285"/>
      <c r="R5" s="285"/>
      <c r="S5" s="285"/>
      <c r="T5" s="285"/>
      <c r="U5" s="285"/>
      <c r="V5" s="285"/>
      <c r="W5" s="285"/>
      <c r="X5" s="285"/>
      <c r="Y5" s="285"/>
      <c r="Z5" s="285"/>
      <c r="AA5" s="285"/>
      <c r="AB5" s="286"/>
      <c r="AC5" s="284" t="s">
        <v>7</v>
      </c>
      <c r="AD5" s="285"/>
      <c r="AE5" s="285"/>
      <c r="AF5" s="285"/>
      <c r="AG5" s="285"/>
      <c r="AH5" s="285"/>
      <c r="AI5" s="285"/>
      <c r="AJ5" s="286"/>
      <c r="AK5" s="284" t="s">
        <v>3</v>
      </c>
      <c r="AL5" s="285"/>
      <c r="AM5" s="285"/>
      <c r="AN5" s="285"/>
      <c r="AO5" s="285"/>
      <c r="AP5" s="285"/>
      <c r="AQ5" s="285"/>
      <c r="AR5" s="285"/>
      <c r="AS5" s="285"/>
      <c r="AT5" s="285"/>
      <c r="AU5" s="285"/>
      <c r="AV5" s="285"/>
      <c r="AW5" s="286"/>
    </row>
    <row r="6" spans="1:52" ht="24.75" customHeight="1" x14ac:dyDescent="0.2">
      <c r="B6" s="362" t="s">
        <v>17</v>
      </c>
      <c r="C6" s="363"/>
      <c r="D6" s="363"/>
      <c r="E6" s="364"/>
      <c r="F6" s="331" t="s">
        <v>232</v>
      </c>
      <c r="G6" s="332"/>
      <c r="H6" s="332"/>
      <c r="I6" s="332"/>
      <c r="J6" s="332"/>
      <c r="K6" s="332"/>
      <c r="L6" s="332"/>
      <c r="M6" s="332"/>
      <c r="N6" s="332"/>
      <c r="O6" s="333"/>
      <c r="P6" s="371" t="s">
        <v>233</v>
      </c>
      <c r="Q6" s="372"/>
      <c r="R6" s="372"/>
      <c r="S6" s="372"/>
      <c r="T6" s="372"/>
      <c r="U6" s="372"/>
      <c r="V6" s="372"/>
      <c r="W6" s="372"/>
      <c r="X6" s="372"/>
      <c r="Y6" s="372"/>
      <c r="Z6" s="372"/>
      <c r="AA6" s="372"/>
      <c r="AB6" s="373"/>
      <c r="AC6" s="392">
        <f>'1号 別紙2(別表)'!$J$48</f>
        <v>0</v>
      </c>
      <c r="AD6" s="393"/>
      <c r="AE6" s="393"/>
      <c r="AF6" s="393"/>
      <c r="AG6" s="393"/>
      <c r="AH6" s="393"/>
      <c r="AI6" s="393"/>
      <c r="AJ6" s="394"/>
      <c r="AK6" s="395"/>
      <c r="AL6" s="396"/>
      <c r="AM6" s="396"/>
      <c r="AN6" s="396"/>
      <c r="AO6" s="396"/>
      <c r="AP6" s="396"/>
      <c r="AQ6" s="396"/>
      <c r="AR6" s="396"/>
      <c r="AS6" s="396"/>
      <c r="AT6" s="396"/>
      <c r="AU6" s="396"/>
      <c r="AV6" s="396"/>
      <c r="AW6" s="397"/>
    </row>
    <row r="7" spans="1:52" ht="24.75" customHeight="1" x14ac:dyDescent="0.2">
      <c r="B7" s="365"/>
      <c r="C7" s="366"/>
      <c r="D7" s="366"/>
      <c r="E7" s="367"/>
      <c r="F7" s="334"/>
      <c r="G7" s="335"/>
      <c r="H7" s="335"/>
      <c r="I7" s="335"/>
      <c r="J7" s="335"/>
      <c r="K7" s="335"/>
      <c r="L7" s="335"/>
      <c r="M7" s="335"/>
      <c r="N7" s="335"/>
      <c r="O7" s="336"/>
      <c r="P7" s="374"/>
      <c r="Q7" s="375"/>
      <c r="R7" s="375"/>
      <c r="S7" s="375"/>
      <c r="T7" s="375"/>
      <c r="U7" s="375"/>
      <c r="V7" s="375"/>
      <c r="W7" s="375"/>
      <c r="X7" s="375"/>
      <c r="Y7" s="375"/>
      <c r="Z7" s="375"/>
      <c r="AA7" s="375"/>
      <c r="AB7" s="376"/>
      <c r="AC7" s="398"/>
      <c r="AD7" s="399"/>
      <c r="AE7" s="399"/>
      <c r="AF7" s="399"/>
      <c r="AG7" s="399"/>
      <c r="AH7" s="399"/>
      <c r="AI7" s="399"/>
      <c r="AJ7" s="400"/>
      <c r="AK7" s="401"/>
      <c r="AL7" s="402"/>
      <c r="AM7" s="402"/>
      <c r="AN7" s="402"/>
      <c r="AO7" s="402"/>
      <c r="AP7" s="402"/>
      <c r="AQ7" s="402"/>
      <c r="AR7" s="402"/>
      <c r="AS7" s="402"/>
      <c r="AT7" s="402"/>
      <c r="AU7" s="402"/>
      <c r="AV7" s="402"/>
      <c r="AW7" s="403"/>
    </row>
    <row r="8" spans="1:52" ht="24.75" customHeight="1" x14ac:dyDescent="0.2">
      <c r="B8" s="365"/>
      <c r="C8" s="366"/>
      <c r="D8" s="366"/>
      <c r="E8" s="367"/>
      <c r="F8" s="334"/>
      <c r="G8" s="335"/>
      <c r="H8" s="335"/>
      <c r="I8" s="335"/>
      <c r="J8" s="335"/>
      <c r="K8" s="335"/>
      <c r="L8" s="335"/>
      <c r="M8" s="335"/>
      <c r="N8" s="335"/>
      <c r="O8" s="336"/>
      <c r="P8" s="377"/>
      <c r="Q8" s="378"/>
      <c r="R8" s="378"/>
      <c r="S8" s="378"/>
      <c r="T8" s="378"/>
      <c r="U8" s="378"/>
      <c r="V8" s="378"/>
      <c r="W8" s="378"/>
      <c r="X8" s="378"/>
      <c r="Y8" s="378"/>
      <c r="Z8" s="378"/>
      <c r="AA8" s="378"/>
      <c r="AB8" s="379"/>
      <c r="AC8" s="404"/>
      <c r="AD8" s="405"/>
      <c r="AE8" s="405"/>
      <c r="AF8" s="405"/>
      <c r="AG8" s="405"/>
      <c r="AH8" s="405"/>
      <c r="AI8" s="405"/>
      <c r="AJ8" s="406"/>
      <c r="AK8" s="407"/>
      <c r="AL8" s="408"/>
      <c r="AM8" s="408"/>
      <c r="AN8" s="408"/>
      <c r="AO8" s="408"/>
      <c r="AP8" s="408"/>
      <c r="AQ8" s="408"/>
      <c r="AR8" s="408"/>
      <c r="AS8" s="408"/>
      <c r="AT8" s="408"/>
      <c r="AU8" s="408"/>
      <c r="AV8" s="408"/>
      <c r="AW8" s="409"/>
    </row>
    <row r="9" spans="1:52" ht="24.75" customHeight="1" x14ac:dyDescent="0.2">
      <c r="B9" s="365"/>
      <c r="C9" s="366"/>
      <c r="D9" s="366"/>
      <c r="E9" s="367"/>
      <c r="F9" s="337"/>
      <c r="G9" s="338"/>
      <c r="H9" s="338"/>
      <c r="I9" s="338"/>
      <c r="J9" s="338"/>
      <c r="K9" s="338"/>
      <c r="L9" s="338"/>
      <c r="M9" s="338"/>
      <c r="N9" s="338"/>
      <c r="O9" s="339"/>
      <c r="P9" s="380" t="s">
        <v>4</v>
      </c>
      <c r="Q9" s="381"/>
      <c r="R9" s="381"/>
      <c r="S9" s="381"/>
      <c r="T9" s="381"/>
      <c r="U9" s="381"/>
      <c r="V9" s="381"/>
      <c r="W9" s="381"/>
      <c r="X9" s="381"/>
      <c r="Y9" s="381"/>
      <c r="Z9" s="381"/>
      <c r="AA9" s="381"/>
      <c r="AB9" s="382"/>
      <c r="AC9" s="386">
        <f>SUM(AC6:AJ8)</f>
        <v>0</v>
      </c>
      <c r="AD9" s="387"/>
      <c r="AE9" s="387"/>
      <c r="AF9" s="387"/>
      <c r="AG9" s="387"/>
      <c r="AH9" s="387"/>
      <c r="AI9" s="387"/>
      <c r="AJ9" s="388"/>
      <c r="AK9" s="389"/>
      <c r="AL9" s="390"/>
      <c r="AM9" s="390"/>
      <c r="AN9" s="390"/>
      <c r="AO9" s="390"/>
      <c r="AP9" s="390"/>
      <c r="AQ9" s="390"/>
      <c r="AR9" s="390"/>
      <c r="AS9" s="390"/>
      <c r="AT9" s="390"/>
      <c r="AU9" s="390"/>
      <c r="AV9" s="390"/>
      <c r="AW9" s="391"/>
    </row>
    <row r="10" spans="1:52" ht="24.75" customHeight="1" x14ac:dyDescent="0.2">
      <c r="B10" s="365"/>
      <c r="C10" s="366"/>
      <c r="D10" s="366"/>
      <c r="E10" s="367"/>
      <c r="F10" s="331" t="s">
        <v>236</v>
      </c>
      <c r="G10" s="332"/>
      <c r="H10" s="332"/>
      <c r="I10" s="332"/>
      <c r="J10" s="332"/>
      <c r="K10" s="332"/>
      <c r="L10" s="332"/>
      <c r="M10" s="332"/>
      <c r="N10" s="332"/>
      <c r="O10" s="333"/>
      <c r="P10" s="371" t="s">
        <v>233</v>
      </c>
      <c r="Q10" s="372"/>
      <c r="R10" s="372"/>
      <c r="S10" s="372"/>
      <c r="T10" s="372"/>
      <c r="U10" s="372"/>
      <c r="V10" s="372"/>
      <c r="W10" s="372"/>
      <c r="X10" s="372"/>
      <c r="Y10" s="372"/>
      <c r="Z10" s="372"/>
      <c r="AA10" s="372"/>
      <c r="AB10" s="373"/>
      <c r="AC10" s="392">
        <f>MIN(AC22,AA27)</f>
        <v>0</v>
      </c>
      <c r="AD10" s="393"/>
      <c r="AE10" s="393"/>
      <c r="AF10" s="393"/>
      <c r="AG10" s="393"/>
      <c r="AH10" s="393"/>
      <c r="AI10" s="393"/>
      <c r="AJ10" s="394"/>
      <c r="AK10" s="395" t="s">
        <v>282</v>
      </c>
      <c r="AL10" s="396"/>
      <c r="AM10" s="396"/>
      <c r="AN10" s="396"/>
      <c r="AO10" s="396"/>
      <c r="AP10" s="396"/>
      <c r="AQ10" s="396"/>
      <c r="AR10" s="396"/>
      <c r="AS10" s="396"/>
      <c r="AT10" s="396"/>
      <c r="AU10" s="396"/>
      <c r="AV10" s="396"/>
      <c r="AW10" s="397"/>
    </row>
    <row r="11" spans="1:52" ht="24.75" customHeight="1" x14ac:dyDescent="0.2">
      <c r="B11" s="365"/>
      <c r="C11" s="366"/>
      <c r="D11" s="366"/>
      <c r="E11" s="367"/>
      <c r="F11" s="334"/>
      <c r="G11" s="335"/>
      <c r="H11" s="335"/>
      <c r="I11" s="335"/>
      <c r="J11" s="335"/>
      <c r="K11" s="335"/>
      <c r="L11" s="335"/>
      <c r="M11" s="335"/>
      <c r="N11" s="335"/>
      <c r="O11" s="336"/>
      <c r="P11" s="374" t="s">
        <v>245</v>
      </c>
      <c r="Q11" s="375"/>
      <c r="R11" s="375"/>
      <c r="S11" s="375"/>
      <c r="T11" s="375"/>
      <c r="U11" s="375"/>
      <c r="V11" s="375"/>
      <c r="W11" s="375"/>
      <c r="X11" s="375"/>
      <c r="Y11" s="375"/>
      <c r="Z11" s="375"/>
      <c r="AA11" s="375"/>
      <c r="AB11" s="376"/>
      <c r="AC11" s="359">
        <f>AC22-AC10</f>
        <v>0</v>
      </c>
      <c r="AD11" s="360"/>
      <c r="AE11" s="360"/>
      <c r="AF11" s="360"/>
      <c r="AG11" s="360"/>
      <c r="AH11" s="360"/>
      <c r="AI11" s="360"/>
      <c r="AJ11" s="361"/>
      <c r="AK11" s="401"/>
      <c r="AL11" s="402"/>
      <c r="AM11" s="402"/>
      <c r="AN11" s="402"/>
      <c r="AO11" s="402"/>
      <c r="AP11" s="402"/>
      <c r="AQ11" s="402"/>
      <c r="AR11" s="402"/>
      <c r="AS11" s="402"/>
      <c r="AT11" s="402"/>
      <c r="AU11" s="402"/>
      <c r="AV11" s="402"/>
      <c r="AW11" s="403"/>
    </row>
    <row r="12" spans="1:52" ht="24.75" customHeight="1" x14ac:dyDescent="0.2">
      <c r="B12" s="365"/>
      <c r="C12" s="366"/>
      <c r="D12" s="366"/>
      <c r="E12" s="367"/>
      <c r="F12" s="334"/>
      <c r="G12" s="335"/>
      <c r="H12" s="335"/>
      <c r="I12" s="335"/>
      <c r="J12" s="335"/>
      <c r="K12" s="335"/>
      <c r="L12" s="335"/>
      <c r="M12" s="335"/>
      <c r="N12" s="335"/>
      <c r="O12" s="336"/>
      <c r="P12" s="377"/>
      <c r="Q12" s="378"/>
      <c r="R12" s="378"/>
      <c r="S12" s="378"/>
      <c r="T12" s="378"/>
      <c r="U12" s="378"/>
      <c r="V12" s="378"/>
      <c r="W12" s="378"/>
      <c r="X12" s="378"/>
      <c r="Y12" s="378"/>
      <c r="Z12" s="378"/>
      <c r="AA12" s="378"/>
      <c r="AB12" s="379"/>
      <c r="AC12" s="404"/>
      <c r="AD12" s="405"/>
      <c r="AE12" s="405"/>
      <c r="AF12" s="405"/>
      <c r="AG12" s="405"/>
      <c r="AH12" s="405"/>
      <c r="AI12" s="405"/>
      <c r="AJ12" s="406"/>
      <c r="AK12" s="407"/>
      <c r="AL12" s="408"/>
      <c r="AM12" s="408"/>
      <c r="AN12" s="408"/>
      <c r="AO12" s="408"/>
      <c r="AP12" s="408"/>
      <c r="AQ12" s="408"/>
      <c r="AR12" s="408"/>
      <c r="AS12" s="408"/>
      <c r="AT12" s="408"/>
      <c r="AU12" s="408"/>
      <c r="AV12" s="408"/>
      <c r="AW12" s="409"/>
    </row>
    <row r="13" spans="1:52" ht="24.75" customHeight="1" thickBot="1" x14ac:dyDescent="0.25">
      <c r="B13" s="365"/>
      <c r="C13" s="366"/>
      <c r="D13" s="366"/>
      <c r="E13" s="367"/>
      <c r="F13" s="334"/>
      <c r="G13" s="335"/>
      <c r="H13" s="335"/>
      <c r="I13" s="335"/>
      <c r="J13" s="335"/>
      <c r="K13" s="335"/>
      <c r="L13" s="335"/>
      <c r="M13" s="335"/>
      <c r="N13" s="335"/>
      <c r="O13" s="336"/>
      <c r="P13" s="426" t="s">
        <v>4</v>
      </c>
      <c r="Q13" s="427"/>
      <c r="R13" s="427"/>
      <c r="S13" s="427"/>
      <c r="T13" s="427"/>
      <c r="U13" s="427"/>
      <c r="V13" s="427"/>
      <c r="W13" s="427"/>
      <c r="X13" s="427"/>
      <c r="Y13" s="427"/>
      <c r="Z13" s="427"/>
      <c r="AA13" s="427"/>
      <c r="AB13" s="428"/>
      <c r="AC13" s="386">
        <f>SUM(AC10:AJ12)</f>
        <v>0</v>
      </c>
      <c r="AD13" s="387"/>
      <c r="AE13" s="387"/>
      <c r="AF13" s="387"/>
      <c r="AG13" s="387"/>
      <c r="AH13" s="387"/>
      <c r="AI13" s="387"/>
      <c r="AJ13" s="388"/>
      <c r="AK13" s="389"/>
      <c r="AL13" s="390"/>
      <c r="AM13" s="390"/>
      <c r="AN13" s="390"/>
      <c r="AO13" s="390"/>
      <c r="AP13" s="390"/>
      <c r="AQ13" s="390"/>
      <c r="AR13" s="390"/>
      <c r="AS13" s="390"/>
      <c r="AT13" s="390"/>
      <c r="AU13" s="390"/>
      <c r="AV13" s="390"/>
      <c r="AW13" s="391"/>
    </row>
    <row r="14" spans="1:52" ht="24.75" customHeight="1" thickTop="1" x14ac:dyDescent="0.2">
      <c r="B14" s="368"/>
      <c r="C14" s="369"/>
      <c r="D14" s="369"/>
      <c r="E14" s="370"/>
      <c r="F14" s="423" t="s">
        <v>5</v>
      </c>
      <c r="G14" s="424"/>
      <c r="H14" s="424"/>
      <c r="I14" s="424"/>
      <c r="J14" s="424"/>
      <c r="K14" s="424"/>
      <c r="L14" s="424"/>
      <c r="M14" s="424"/>
      <c r="N14" s="424"/>
      <c r="O14" s="424"/>
      <c r="P14" s="424"/>
      <c r="Q14" s="424"/>
      <c r="R14" s="424"/>
      <c r="S14" s="424"/>
      <c r="T14" s="424"/>
      <c r="U14" s="424"/>
      <c r="V14" s="424"/>
      <c r="W14" s="424"/>
      <c r="X14" s="424"/>
      <c r="Y14" s="424"/>
      <c r="Z14" s="424"/>
      <c r="AA14" s="424"/>
      <c r="AB14" s="425"/>
      <c r="AC14" s="383">
        <f>AC9+AC13</f>
        <v>0</v>
      </c>
      <c r="AD14" s="384"/>
      <c r="AE14" s="384"/>
      <c r="AF14" s="384"/>
      <c r="AG14" s="384"/>
      <c r="AH14" s="384"/>
      <c r="AI14" s="384"/>
      <c r="AJ14" s="385"/>
      <c r="AK14" s="420"/>
      <c r="AL14" s="421"/>
      <c r="AM14" s="421"/>
      <c r="AN14" s="421"/>
      <c r="AO14" s="421"/>
      <c r="AP14" s="421"/>
      <c r="AQ14" s="421"/>
      <c r="AR14" s="421"/>
      <c r="AS14" s="421"/>
      <c r="AT14" s="421"/>
      <c r="AU14" s="421"/>
      <c r="AV14" s="421"/>
      <c r="AW14" s="422"/>
    </row>
    <row r="15" spans="1:52" ht="24.75" customHeight="1" x14ac:dyDescent="0.2">
      <c r="B15" s="362" t="s">
        <v>18</v>
      </c>
      <c r="C15" s="363"/>
      <c r="D15" s="363"/>
      <c r="E15" s="364"/>
      <c r="F15" s="331" t="s">
        <v>232</v>
      </c>
      <c r="G15" s="332"/>
      <c r="H15" s="332"/>
      <c r="I15" s="332"/>
      <c r="J15" s="332"/>
      <c r="K15" s="332"/>
      <c r="L15" s="332"/>
      <c r="M15" s="332"/>
      <c r="N15" s="332"/>
      <c r="O15" s="333"/>
      <c r="P15" s="371" t="s">
        <v>234</v>
      </c>
      <c r="Q15" s="372"/>
      <c r="R15" s="372"/>
      <c r="S15" s="372"/>
      <c r="T15" s="372"/>
      <c r="U15" s="372"/>
      <c r="V15" s="372"/>
      <c r="W15" s="372"/>
      <c r="X15" s="372"/>
      <c r="Y15" s="372"/>
      <c r="Z15" s="372"/>
      <c r="AA15" s="372"/>
      <c r="AB15" s="373"/>
      <c r="AC15" s="392">
        <f>'1号 別紙2(別表)'!$J$48</f>
        <v>0</v>
      </c>
      <c r="AD15" s="393"/>
      <c r="AE15" s="393"/>
      <c r="AF15" s="393"/>
      <c r="AG15" s="393"/>
      <c r="AH15" s="393"/>
      <c r="AI15" s="393"/>
      <c r="AJ15" s="394"/>
      <c r="AK15" s="410" t="s">
        <v>242</v>
      </c>
      <c r="AL15" s="411"/>
      <c r="AM15" s="411"/>
      <c r="AN15" s="411"/>
      <c r="AO15" s="411"/>
      <c r="AP15" s="411"/>
      <c r="AQ15" s="411"/>
      <c r="AR15" s="411"/>
      <c r="AS15" s="411"/>
      <c r="AT15" s="411"/>
      <c r="AU15" s="411"/>
      <c r="AV15" s="411"/>
      <c r="AW15" s="412"/>
    </row>
    <row r="16" spans="1:52" ht="24.75" customHeight="1" x14ac:dyDescent="0.2">
      <c r="B16" s="365"/>
      <c r="C16" s="366"/>
      <c r="D16" s="366"/>
      <c r="E16" s="367"/>
      <c r="F16" s="334"/>
      <c r="G16" s="335"/>
      <c r="H16" s="335"/>
      <c r="I16" s="335"/>
      <c r="J16" s="335"/>
      <c r="K16" s="335"/>
      <c r="L16" s="335"/>
      <c r="M16" s="335"/>
      <c r="N16" s="335"/>
      <c r="O16" s="336"/>
      <c r="P16" s="374"/>
      <c r="Q16" s="375"/>
      <c r="R16" s="375"/>
      <c r="S16" s="375"/>
      <c r="T16" s="375"/>
      <c r="U16" s="375"/>
      <c r="V16" s="375"/>
      <c r="W16" s="375"/>
      <c r="X16" s="375"/>
      <c r="Y16" s="375"/>
      <c r="Z16" s="375"/>
      <c r="AA16" s="375"/>
      <c r="AB16" s="376"/>
      <c r="AC16" s="398"/>
      <c r="AD16" s="399"/>
      <c r="AE16" s="399"/>
      <c r="AF16" s="399"/>
      <c r="AG16" s="399"/>
      <c r="AH16" s="399"/>
      <c r="AI16" s="399"/>
      <c r="AJ16" s="400"/>
      <c r="AK16" s="401"/>
      <c r="AL16" s="402"/>
      <c r="AM16" s="402"/>
      <c r="AN16" s="402"/>
      <c r="AO16" s="402"/>
      <c r="AP16" s="402"/>
      <c r="AQ16" s="402"/>
      <c r="AR16" s="402"/>
      <c r="AS16" s="402"/>
      <c r="AT16" s="402"/>
      <c r="AU16" s="402"/>
      <c r="AV16" s="402"/>
      <c r="AW16" s="403"/>
    </row>
    <row r="17" spans="2:49" ht="24.75" customHeight="1" x14ac:dyDescent="0.2">
      <c r="B17" s="365"/>
      <c r="C17" s="366"/>
      <c r="D17" s="366"/>
      <c r="E17" s="367"/>
      <c r="F17" s="334"/>
      <c r="G17" s="335"/>
      <c r="H17" s="335"/>
      <c r="I17" s="335"/>
      <c r="J17" s="335"/>
      <c r="K17" s="335"/>
      <c r="L17" s="335"/>
      <c r="M17" s="335"/>
      <c r="N17" s="335"/>
      <c r="O17" s="336"/>
      <c r="P17" s="377"/>
      <c r="Q17" s="378"/>
      <c r="R17" s="378"/>
      <c r="S17" s="378"/>
      <c r="T17" s="378"/>
      <c r="U17" s="378"/>
      <c r="V17" s="378"/>
      <c r="W17" s="378"/>
      <c r="X17" s="378"/>
      <c r="Y17" s="378"/>
      <c r="Z17" s="378"/>
      <c r="AA17" s="378"/>
      <c r="AB17" s="379"/>
      <c r="AC17" s="404"/>
      <c r="AD17" s="405"/>
      <c r="AE17" s="405"/>
      <c r="AF17" s="405"/>
      <c r="AG17" s="405"/>
      <c r="AH17" s="405"/>
      <c r="AI17" s="405"/>
      <c r="AJ17" s="406"/>
      <c r="AK17" s="407"/>
      <c r="AL17" s="408"/>
      <c r="AM17" s="408"/>
      <c r="AN17" s="408"/>
      <c r="AO17" s="408"/>
      <c r="AP17" s="408"/>
      <c r="AQ17" s="408"/>
      <c r="AR17" s="408"/>
      <c r="AS17" s="408"/>
      <c r="AT17" s="408"/>
      <c r="AU17" s="408"/>
      <c r="AV17" s="408"/>
      <c r="AW17" s="409"/>
    </row>
    <row r="18" spans="2:49" ht="24.75" customHeight="1" x14ac:dyDescent="0.2">
      <c r="B18" s="365"/>
      <c r="C18" s="366"/>
      <c r="D18" s="366"/>
      <c r="E18" s="367"/>
      <c r="F18" s="337"/>
      <c r="G18" s="338"/>
      <c r="H18" s="338"/>
      <c r="I18" s="338"/>
      <c r="J18" s="338"/>
      <c r="K18" s="338"/>
      <c r="L18" s="338"/>
      <c r="M18" s="338"/>
      <c r="N18" s="338"/>
      <c r="O18" s="339"/>
      <c r="P18" s="380" t="s">
        <v>4</v>
      </c>
      <c r="Q18" s="381"/>
      <c r="R18" s="381"/>
      <c r="S18" s="381"/>
      <c r="T18" s="381"/>
      <c r="U18" s="381"/>
      <c r="V18" s="381"/>
      <c r="W18" s="381"/>
      <c r="X18" s="381"/>
      <c r="Y18" s="381"/>
      <c r="Z18" s="381"/>
      <c r="AA18" s="381"/>
      <c r="AB18" s="382"/>
      <c r="AC18" s="386">
        <f>SUM(AC15:AJ17)</f>
        <v>0</v>
      </c>
      <c r="AD18" s="387"/>
      <c r="AE18" s="387"/>
      <c r="AF18" s="387"/>
      <c r="AG18" s="387"/>
      <c r="AH18" s="387"/>
      <c r="AI18" s="387"/>
      <c r="AJ18" s="388"/>
      <c r="AK18" s="389"/>
      <c r="AL18" s="390"/>
      <c r="AM18" s="390"/>
      <c r="AN18" s="390"/>
      <c r="AO18" s="390"/>
      <c r="AP18" s="390"/>
      <c r="AQ18" s="390"/>
      <c r="AR18" s="390"/>
      <c r="AS18" s="390"/>
      <c r="AT18" s="390"/>
      <c r="AU18" s="390"/>
      <c r="AV18" s="390"/>
      <c r="AW18" s="391"/>
    </row>
    <row r="19" spans="2:49" ht="24.75" customHeight="1" x14ac:dyDescent="0.2">
      <c r="B19" s="365"/>
      <c r="C19" s="366"/>
      <c r="D19" s="366"/>
      <c r="E19" s="367"/>
      <c r="F19" s="331" t="s">
        <v>236</v>
      </c>
      <c r="G19" s="332"/>
      <c r="H19" s="332"/>
      <c r="I19" s="332"/>
      <c r="J19" s="332"/>
      <c r="K19" s="332"/>
      <c r="L19" s="332"/>
      <c r="M19" s="332"/>
      <c r="N19" s="332"/>
      <c r="O19" s="333"/>
      <c r="P19" s="371" t="s">
        <v>235</v>
      </c>
      <c r="Q19" s="372"/>
      <c r="R19" s="372"/>
      <c r="S19" s="372"/>
      <c r="T19" s="372"/>
      <c r="U19" s="372"/>
      <c r="V19" s="372"/>
      <c r="W19" s="372"/>
      <c r="X19" s="372"/>
      <c r="Y19" s="372"/>
      <c r="Z19" s="372"/>
      <c r="AA19" s="372"/>
      <c r="AB19" s="373"/>
      <c r="AC19" s="392">
        <f>'1号 別紙1(2)'!$AQ$9</f>
        <v>0</v>
      </c>
      <c r="AD19" s="393"/>
      <c r="AE19" s="393"/>
      <c r="AF19" s="393"/>
      <c r="AG19" s="393"/>
      <c r="AH19" s="393"/>
      <c r="AI19" s="393"/>
      <c r="AJ19" s="394"/>
      <c r="AK19" s="395" t="s">
        <v>276</v>
      </c>
      <c r="AL19" s="396"/>
      <c r="AM19" s="396"/>
      <c r="AN19" s="396"/>
      <c r="AO19" s="396"/>
      <c r="AP19" s="396"/>
      <c r="AQ19" s="396"/>
      <c r="AR19" s="396"/>
      <c r="AS19" s="396"/>
      <c r="AT19" s="396"/>
      <c r="AU19" s="396"/>
      <c r="AV19" s="396"/>
      <c r="AW19" s="397"/>
    </row>
    <row r="20" spans="2:49" ht="24.75" customHeight="1" x14ac:dyDescent="0.2">
      <c r="B20" s="365"/>
      <c r="C20" s="366"/>
      <c r="D20" s="366"/>
      <c r="E20" s="367"/>
      <c r="F20" s="334"/>
      <c r="G20" s="335"/>
      <c r="H20" s="335"/>
      <c r="I20" s="335"/>
      <c r="J20" s="335"/>
      <c r="K20" s="335"/>
      <c r="L20" s="335"/>
      <c r="M20" s="335"/>
      <c r="N20" s="335"/>
      <c r="O20" s="336"/>
      <c r="P20" s="414" t="s">
        <v>244</v>
      </c>
      <c r="Q20" s="415"/>
      <c r="R20" s="415"/>
      <c r="S20" s="415"/>
      <c r="T20" s="415"/>
      <c r="U20" s="415"/>
      <c r="V20" s="415"/>
      <c r="W20" s="415"/>
      <c r="X20" s="415"/>
      <c r="Y20" s="415"/>
      <c r="Z20" s="415"/>
      <c r="AA20" s="415"/>
      <c r="AB20" s="416"/>
      <c r="AC20" s="417">
        <f>'1号 別紙1(2)'!$AQ$16</f>
        <v>0</v>
      </c>
      <c r="AD20" s="418"/>
      <c r="AE20" s="418"/>
      <c r="AF20" s="418"/>
      <c r="AG20" s="418"/>
      <c r="AH20" s="418"/>
      <c r="AI20" s="418"/>
      <c r="AJ20" s="419"/>
      <c r="AK20" s="401" t="s">
        <v>277</v>
      </c>
      <c r="AL20" s="402"/>
      <c r="AM20" s="402"/>
      <c r="AN20" s="402"/>
      <c r="AO20" s="402"/>
      <c r="AP20" s="402"/>
      <c r="AQ20" s="402"/>
      <c r="AR20" s="402"/>
      <c r="AS20" s="402"/>
      <c r="AT20" s="402"/>
      <c r="AU20" s="402"/>
      <c r="AV20" s="402"/>
      <c r="AW20" s="403"/>
    </row>
    <row r="21" spans="2:49" ht="24.75" customHeight="1" x14ac:dyDescent="0.2">
      <c r="B21" s="365"/>
      <c r="C21" s="366"/>
      <c r="D21" s="366"/>
      <c r="E21" s="367"/>
      <c r="F21" s="334"/>
      <c r="G21" s="335"/>
      <c r="H21" s="335"/>
      <c r="I21" s="335"/>
      <c r="J21" s="335"/>
      <c r="K21" s="335"/>
      <c r="L21" s="335"/>
      <c r="M21" s="335"/>
      <c r="N21" s="335"/>
      <c r="O21" s="336"/>
      <c r="P21" s="377"/>
      <c r="Q21" s="378"/>
      <c r="R21" s="378"/>
      <c r="S21" s="378"/>
      <c r="T21" s="378"/>
      <c r="U21" s="378"/>
      <c r="V21" s="378"/>
      <c r="W21" s="378"/>
      <c r="X21" s="378"/>
      <c r="Y21" s="378"/>
      <c r="Z21" s="378"/>
      <c r="AA21" s="378"/>
      <c r="AB21" s="379"/>
      <c r="AC21" s="404"/>
      <c r="AD21" s="405"/>
      <c r="AE21" s="405"/>
      <c r="AF21" s="405"/>
      <c r="AG21" s="405"/>
      <c r="AH21" s="405"/>
      <c r="AI21" s="405"/>
      <c r="AJ21" s="406"/>
      <c r="AK21" s="407"/>
      <c r="AL21" s="408"/>
      <c r="AM21" s="408"/>
      <c r="AN21" s="408"/>
      <c r="AO21" s="408"/>
      <c r="AP21" s="408"/>
      <c r="AQ21" s="408"/>
      <c r="AR21" s="408"/>
      <c r="AS21" s="408"/>
      <c r="AT21" s="408"/>
      <c r="AU21" s="408"/>
      <c r="AV21" s="408"/>
      <c r="AW21" s="409"/>
    </row>
    <row r="22" spans="2:49" ht="24.75" customHeight="1" thickBot="1" x14ac:dyDescent="0.25">
      <c r="B22" s="365"/>
      <c r="C22" s="366"/>
      <c r="D22" s="366"/>
      <c r="E22" s="367"/>
      <c r="F22" s="334"/>
      <c r="G22" s="335"/>
      <c r="H22" s="335"/>
      <c r="I22" s="335"/>
      <c r="J22" s="335"/>
      <c r="K22" s="335"/>
      <c r="L22" s="335"/>
      <c r="M22" s="335"/>
      <c r="N22" s="335"/>
      <c r="O22" s="336"/>
      <c r="P22" s="426" t="s">
        <v>4</v>
      </c>
      <c r="Q22" s="427"/>
      <c r="R22" s="427"/>
      <c r="S22" s="427"/>
      <c r="T22" s="427"/>
      <c r="U22" s="427"/>
      <c r="V22" s="427"/>
      <c r="W22" s="427"/>
      <c r="X22" s="427"/>
      <c r="Y22" s="427"/>
      <c r="Z22" s="427"/>
      <c r="AA22" s="427"/>
      <c r="AB22" s="428"/>
      <c r="AC22" s="429">
        <f>SUM(AC19:AJ21)</f>
        <v>0</v>
      </c>
      <c r="AD22" s="430"/>
      <c r="AE22" s="430"/>
      <c r="AF22" s="430"/>
      <c r="AG22" s="430"/>
      <c r="AH22" s="430"/>
      <c r="AI22" s="430"/>
      <c r="AJ22" s="431"/>
      <c r="AK22" s="389"/>
      <c r="AL22" s="390"/>
      <c r="AM22" s="390"/>
      <c r="AN22" s="390"/>
      <c r="AO22" s="390"/>
      <c r="AP22" s="390"/>
      <c r="AQ22" s="390"/>
      <c r="AR22" s="390"/>
      <c r="AS22" s="390"/>
      <c r="AT22" s="390"/>
      <c r="AU22" s="390"/>
      <c r="AV22" s="390"/>
      <c r="AW22" s="391"/>
    </row>
    <row r="23" spans="2:49" ht="24.75" customHeight="1" thickTop="1" x14ac:dyDescent="0.2">
      <c r="B23" s="368"/>
      <c r="C23" s="369"/>
      <c r="D23" s="369"/>
      <c r="E23" s="370"/>
      <c r="F23" s="423" t="s">
        <v>5</v>
      </c>
      <c r="G23" s="424"/>
      <c r="H23" s="424"/>
      <c r="I23" s="424"/>
      <c r="J23" s="424"/>
      <c r="K23" s="424"/>
      <c r="L23" s="424"/>
      <c r="M23" s="424"/>
      <c r="N23" s="424"/>
      <c r="O23" s="424"/>
      <c r="P23" s="424"/>
      <c r="Q23" s="424"/>
      <c r="R23" s="424"/>
      <c r="S23" s="424"/>
      <c r="T23" s="424"/>
      <c r="U23" s="424"/>
      <c r="V23" s="424"/>
      <c r="W23" s="424"/>
      <c r="X23" s="424"/>
      <c r="Y23" s="424"/>
      <c r="Z23" s="424"/>
      <c r="AA23" s="424"/>
      <c r="AB23" s="425"/>
      <c r="AC23" s="383">
        <f>AC18+AC22</f>
        <v>0</v>
      </c>
      <c r="AD23" s="384"/>
      <c r="AE23" s="384"/>
      <c r="AF23" s="384"/>
      <c r="AG23" s="384"/>
      <c r="AH23" s="384"/>
      <c r="AI23" s="384"/>
      <c r="AJ23" s="385"/>
      <c r="AK23" s="420"/>
      <c r="AL23" s="421"/>
      <c r="AM23" s="421"/>
      <c r="AN23" s="421"/>
      <c r="AO23" s="421"/>
      <c r="AP23" s="421"/>
      <c r="AQ23" s="421"/>
      <c r="AR23" s="421"/>
      <c r="AS23" s="421"/>
      <c r="AT23" s="421"/>
      <c r="AU23" s="421"/>
      <c r="AV23" s="421"/>
      <c r="AW23" s="422"/>
    </row>
    <row r="24" spans="2:49" ht="15.75" customHeight="1" x14ac:dyDescent="0.2"/>
    <row r="25" spans="2:49" ht="15.75" customHeight="1" x14ac:dyDescent="0.2"/>
    <row r="26" spans="2:49" ht="24.75" customHeight="1" x14ac:dyDescent="0.2">
      <c r="B26" s="122" t="s">
        <v>319</v>
      </c>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5"/>
    </row>
    <row r="27" spans="2:49" ht="24.75" customHeight="1" x14ac:dyDescent="0.2">
      <c r="B27" s="91"/>
      <c r="C27" s="29"/>
      <c r="D27" s="29"/>
      <c r="E27" s="29"/>
      <c r="F27" s="432">
        <v>1000</v>
      </c>
      <c r="G27" s="432"/>
      <c r="H27" s="432"/>
      <c r="I27" s="432"/>
      <c r="J27" s="29" t="s">
        <v>11</v>
      </c>
      <c r="K27" s="29"/>
      <c r="L27" s="29" t="s">
        <v>12</v>
      </c>
      <c r="M27" s="29"/>
      <c r="N27" s="29" t="s">
        <v>237</v>
      </c>
      <c r="O27" s="29"/>
      <c r="P27" s="29"/>
      <c r="Q27" s="29"/>
      <c r="R27" s="29"/>
      <c r="S27" s="29"/>
      <c r="T27" s="433">
        <f>'1号 別紙1(1)一覧'!D29+'1号 別紙1(1)一覧'!F29</f>
        <v>0</v>
      </c>
      <c r="U27" s="433"/>
      <c r="V27" s="433"/>
      <c r="W27" s="29" t="s">
        <v>37</v>
      </c>
      <c r="X27" s="29"/>
      <c r="Y27" s="29" t="s">
        <v>13</v>
      </c>
      <c r="Z27" s="29"/>
      <c r="AA27" s="434">
        <f>F27*T27</f>
        <v>0</v>
      </c>
      <c r="AB27" s="434"/>
      <c r="AC27" s="434"/>
      <c r="AD27" s="434"/>
      <c r="AE27" s="434"/>
      <c r="AF27" s="434"/>
      <c r="AG27" s="434"/>
      <c r="AH27" s="29" t="s">
        <v>11</v>
      </c>
      <c r="AI27" s="29"/>
      <c r="AJ27" s="29"/>
      <c r="AK27" s="29"/>
      <c r="AL27" s="29"/>
      <c r="AM27" s="29"/>
      <c r="AN27" s="29"/>
      <c r="AO27" s="29"/>
      <c r="AP27" s="29"/>
      <c r="AQ27" s="29"/>
      <c r="AR27" s="29"/>
      <c r="AS27" s="29"/>
      <c r="AT27" s="29"/>
      <c r="AU27" s="29"/>
      <c r="AV27" s="29"/>
      <c r="AW27" s="52"/>
    </row>
    <row r="28" spans="2:49" ht="21" customHeight="1" x14ac:dyDescent="0.2">
      <c r="B28" s="355" t="s">
        <v>313</v>
      </c>
      <c r="C28" s="356"/>
      <c r="D28" s="356"/>
      <c r="E28" s="356"/>
      <c r="F28" s="356"/>
      <c r="G28" s="356"/>
      <c r="H28" s="356"/>
      <c r="I28" s="356"/>
      <c r="J28" s="356"/>
      <c r="K28" s="356"/>
      <c r="L28" s="356"/>
      <c r="M28" s="356"/>
      <c r="N28" s="356"/>
      <c r="O28" s="356"/>
      <c r="P28" s="356"/>
      <c r="Q28" s="356"/>
      <c r="R28" s="356"/>
      <c r="S28" s="356"/>
      <c r="T28" s="356"/>
      <c r="U28" s="356"/>
      <c r="V28" s="356"/>
      <c r="W28" s="356"/>
      <c r="X28" s="356"/>
      <c r="Y28" s="356"/>
      <c r="Z28" s="356"/>
      <c r="AA28" s="356"/>
      <c r="AB28" s="356"/>
      <c r="AC28" s="356"/>
      <c r="AD28" s="356"/>
      <c r="AE28" s="356"/>
      <c r="AF28" s="356"/>
      <c r="AG28" s="356"/>
      <c r="AH28" s="356"/>
      <c r="AI28" s="356"/>
      <c r="AJ28" s="356"/>
      <c r="AK28" s="356"/>
      <c r="AL28" s="356"/>
      <c r="AM28" s="356"/>
      <c r="AN28" s="356"/>
      <c r="AO28" s="356"/>
      <c r="AP28" s="356"/>
      <c r="AQ28" s="356"/>
      <c r="AR28" s="356"/>
      <c r="AS28" s="356"/>
      <c r="AT28" s="356"/>
      <c r="AU28" s="356"/>
      <c r="AV28" s="356"/>
      <c r="AW28" s="357"/>
    </row>
    <row r="29" spans="2:49" ht="15.75" customHeight="1" x14ac:dyDescent="0.2"/>
    <row r="30" spans="2:49" ht="15.75" customHeight="1" x14ac:dyDescent="0.2"/>
    <row r="31" spans="2:49" ht="15.75" customHeight="1" x14ac:dyDescent="0.2"/>
    <row r="32" spans="2:49" ht="15.75" customHeight="1" x14ac:dyDescent="0.2"/>
    <row r="33" spans="26:34" ht="15.75" customHeight="1" x14ac:dyDescent="0.2"/>
    <row r="34" spans="26:34" ht="15.75" customHeight="1" x14ac:dyDescent="0.2"/>
    <row r="35" spans="26:34" ht="15.75" customHeight="1" x14ac:dyDescent="0.2"/>
    <row r="36" spans="26:34" ht="15.75" customHeight="1" x14ac:dyDescent="0.2"/>
    <row r="37" spans="26:34" ht="15.75" customHeight="1" x14ac:dyDescent="0.2"/>
    <row r="38" spans="26:34" ht="15.75" customHeight="1" x14ac:dyDescent="0.2"/>
    <row r="39" spans="26:34" ht="15.75" customHeight="1" x14ac:dyDescent="0.2"/>
    <row r="40" spans="26:34" ht="15.75" customHeight="1" x14ac:dyDescent="0.2"/>
    <row r="41" spans="26:34" ht="15.75" customHeight="1" x14ac:dyDescent="0.2">
      <c r="Z41" s="125" t="s">
        <v>248</v>
      </c>
      <c r="AA41" s="358">
        <f>AC6+AC10</f>
        <v>0</v>
      </c>
      <c r="AB41" s="358"/>
      <c r="AC41" s="358"/>
      <c r="AD41" s="358"/>
      <c r="AE41" s="358"/>
      <c r="AF41" s="358"/>
      <c r="AG41" s="358"/>
      <c r="AH41" s="358"/>
    </row>
    <row r="42" spans="26:34" ht="15.75" customHeight="1" x14ac:dyDescent="0.2"/>
    <row r="43" spans="26:34" ht="15.75" customHeight="1" x14ac:dyDescent="0.2"/>
    <row r="44" spans="26:34" ht="15.75" customHeight="1" x14ac:dyDescent="0.2"/>
    <row r="45" spans="26:34" ht="15.75" customHeight="1" x14ac:dyDescent="0.2"/>
    <row r="46" spans="26:34" ht="15.75" customHeight="1" x14ac:dyDescent="0.2"/>
    <row r="47" spans="26:34" ht="15.75" customHeight="1" x14ac:dyDescent="0.2"/>
    <row r="48" spans="26:34" ht="15.7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sheetData>
  <sheetProtection sheet="1" objects="1" scenarios="1"/>
  <mergeCells count="71">
    <mergeCell ref="AK23:AW23"/>
    <mergeCell ref="F27:I27"/>
    <mergeCell ref="T27:V27"/>
    <mergeCell ref="AA27:AG27"/>
    <mergeCell ref="F23:AB23"/>
    <mergeCell ref="AC23:AJ23"/>
    <mergeCell ref="P21:AB21"/>
    <mergeCell ref="P22:AB22"/>
    <mergeCell ref="AK17:AW17"/>
    <mergeCell ref="AK18:AW18"/>
    <mergeCell ref="AK19:AW19"/>
    <mergeCell ref="AK20:AW20"/>
    <mergeCell ref="AK21:AW21"/>
    <mergeCell ref="AK22:AW22"/>
    <mergeCell ref="AC21:AJ21"/>
    <mergeCell ref="AC18:AJ18"/>
    <mergeCell ref="AC22:AJ22"/>
    <mergeCell ref="A3:AX3"/>
    <mergeCell ref="P17:AB17"/>
    <mergeCell ref="P18:AB18"/>
    <mergeCell ref="P19:AB19"/>
    <mergeCell ref="P20:AB20"/>
    <mergeCell ref="AC19:AJ19"/>
    <mergeCell ref="AC20:AJ20"/>
    <mergeCell ref="AK14:AW14"/>
    <mergeCell ref="P16:AB16"/>
    <mergeCell ref="F14:AB14"/>
    <mergeCell ref="F15:O18"/>
    <mergeCell ref="P13:AB13"/>
    <mergeCell ref="AC13:AJ13"/>
    <mergeCell ref="P15:AB15"/>
    <mergeCell ref="AC15:AJ15"/>
    <mergeCell ref="AC17:AJ17"/>
    <mergeCell ref="AC12:AJ12"/>
    <mergeCell ref="AK12:AW12"/>
    <mergeCell ref="AC16:AJ16"/>
    <mergeCell ref="AK15:AW15"/>
    <mergeCell ref="AK16:AW16"/>
    <mergeCell ref="AK13:AW13"/>
    <mergeCell ref="AK9:AW9"/>
    <mergeCell ref="AK5:AW5"/>
    <mergeCell ref="F6:O9"/>
    <mergeCell ref="F10:O13"/>
    <mergeCell ref="AC5:AJ5"/>
    <mergeCell ref="AC6:AJ6"/>
    <mergeCell ref="AC10:AJ10"/>
    <mergeCell ref="AK6:AW6"/>
    <mergeCell ref="AC7:AJ7"/>
    <mergeCell ref="AK7:AW7"/>
    <mergeCell ref="AC8:AJ8"/>
    <mergeCell ref="AK8:AW8"/>
    <mergeCell ref="AK10:AW10"/>
    <mergeCell ref="P11:AB11"/>
    <mergeCell ref="AK11:AW11"/>
    <mergeCell ref="P12:AB12"/>
    <mergeCell ref="B28:AW28"/>
    <mergeCell ref="AA41:AH41"/>
    <mergeCell ref="AC11:AJ11"/>
    <mergeCell ref="B5:E5"/>
    <mergeCell ref="B6:E14"/>
    <mergeCell ref="B15:E23"/>
    <mergeCell ref="F5:O5"/>
    <mergeCell ref="P5:AB5"/>
    <mergeCell ref="P10:AB10"/>
    <mergeCell ref="F19:O22"/>
    <mergeCell ref="P6:AB6"/>
    <mergeCell ref="P7:AB7"/>
    <mergeCell ref="P8:AB8"/>
    <mergeCell ref="P9:AB9"/>
    <mergeCell ref="AC14:AJ14"/>
    <mergeCell ref="AC9:AJ9"/>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showZeros="0" view="pageBreakPreview" zoomScaleNormal="100" zoomScaleSheetLayoutView="100" workbookViewId="0">
      <selection activeCell="C51" sqref="C51"/>
    </sheetView>
  </sheetViews>
  <sheetFormatPr defaultColWidth="9" defaultRowHeight="13.2" customHeight="1" x14ac:dyDescent="0.2"/>
  <cols>
    <col min="1" max="1" width="7.77734375" style="2" customWidth="1"/>
    <col min="2" max="2" width="29" style="2" customWidth="1"/>
    <col min="3" max="3" width="11.109375" style="2" customWidth="1"/>
    <col min="4" max="5" width="3.44140625" style="3" bestFit="1" customWidth="1"/>
    <col min="6" max="6" width="6.44140625" style="18" bestFit="1" customWidth="1"/>
    <col min="7" max="7" width="3.44140625" style="3" bestFit="1" customWidth="1"/>
    <col min="8" max="8" width="7" style="2" customWidth="1"/>
    <col min="9" max="10" width="3.44140625" style="3" bestFit="1" customWidth="1"/>
    <col min="11" max="11" width="13.88671875" style="3" customWidth="1"/>
    <col min="12" max="12" width="3.44140625" style="2" bestFit="1" customWidth="1"/>
    <col min="13" max="13" width="2.44140625" style="2" customWidth="1"/>
    <col min="14" max="16384" width="9" style="2"/>
  </cols>
  <sheetData>
    <row r="1" spans="1:14" ht="13.2" customHeight="1" x14ac:dyDescent="0.2">
      <c r="A1" s="1" t="s">
        <v>6</v>
      </c>
      <c r="B1" s="1"/>
    </row>
    <row r="3" spans="1:14" ht="13.2" customHeight="1" x14ac:dyDescent="0.2">
      <c r="A3" s="2" t="s">
        <v>9</v>
      </c>
    </row>
    <row r="4" spans="1:14" ht="13.2" customHeight="1" thickBot="1" x14ac:dyDescent="0.25"/>
    <row r="5" spans="1:14" ht="33" customHeight="1" thickBot="1" x14ac:dyDescent="0.25">
      <c r="A5" s="142" t="s">
        <v>258</v>
      </c>
      <c r="B5" s="78" t="s">
        <v>14</v>
      </c>
      <c r="C5" s="454" t="s">
        <v>10</v>
      </c>
      <c r="D5" s="455"/>
      <c r="E5" s="455"/>
      <c r="F5" s="455"/>
      <c r="G5" s="455"/>
      <c r="H5" s="455"/>
      <c r="I5" s="455"/>
      <c r="J5" s="455"/>
      <c r="K5" s="455"/>
      <c r="L5" s="456"/>
    </row>
    <row r="6" spans="1:14" ht="19.95" customHeight="1" thickTop="1" x14ac:dyDescent="0.2">
      <c r="A6" s="438">
        <v>1</v>
      </c>
      <c r="B6" s="446">
        <f>'1号 別紙1(1)一覧'!B9</f>
        <v>0</v>
      </c>
      <c r="C6" s="447"/>
      <c r="D6" s="445" t="s">
        <v>11</v>
      </c>
      <c r="E6" s="445" t="s">
        <v>12</v>
      </c>
      <c r="F6" s="19">
        <v>0.5</v>
      </c>
      <c r="G6" s="14" t="s">
        <v>12</v>
      </c>
      <c r="H6" s="4">
        <f>'1号 別紙1(1)一覧'!D9</f>
        <v>0</v>
      </c>
      <c r="I6" s="14" t="s">
        <v>16</v>
      </c>
      <c r="J6" s="14" t="s">
        <v>13</v>
      </c>
      <c r="K6" s="22">
        <f>ROUNDDOWN(C6*H6*1/2,0)</f>
        <v>0</v>
      </c>
      <c r="L6" s="7" t="s">
        <v>11</v>
      </c>
      <c r="N6" s="2" t="s">
        <v>269</v>
      </c>
    </row>
    <row r="7" spans="1:14" ht="19.95" customHeight="1" x14ac:dyDescent="0.2">
      <c r="A7" s="436"/>
      <c r="B7" s="440"/>
      <c r="C7" s="442"/>
      <c r="D7" s="444"/>
      <c r="E7" s="444"/>
      <c r="F7" s="5" t="s">
        <v>199</v>
      </c>
      <c r="G7" s="15" t="s">
        <v>12</v>
      </c>
      <c r="H7" s="6">
        <f>'1号 別紙1(1)一覧'!F9</f>
        <v>0</v>
      </c>
      <c r="I7" s="15" t="s">
        <v>16</v>
      </c>
      <c r="J7" s="15" t="s">
        <v>13</v>
      </c>
      <c r="K7" s="23">
        <f>C6*H7</f>
        <v>0</v>
      </c>
      <c r="L7" s="8" t="s">
        <v>11</v>
      </c>
    </row>
    <row r="8" spans="1:14" ht="19.95" customHeight="1" x14ac:dyDescent="0.2">
      <c r="A8" s="435">
        <v>2</v>
      </c>
      <c r="B8" s="439">
        <f>'1号 別紙1(1)一覧'!B10</f>
        <v>0</v>
      </c>
      <c r="C8" s="441"/>
      <c r="D8" s="443" t="s">
        <v>11</v>
      </c>
      <c r="E8" s="443" t="s">
        <v>12</v>
      </c>
      <c r="F8" s="20">
        <v>0.5</v>
      </c>
      <c r="G8" s="16" t="s">
        <v>12</v>
      </c>
      <c r="H8" s="12">
        <f>'1号 別紙1(1)一覧'!D10</f>
        <v>0</v>
      </c>
      <c r="I8" s="16" t="s">
        <v>16</v>
      </c>
      <c r="J8" s="16" t="s">
        <v>13</v>
      </c>
      <c r="K8" s="24">
        <f t="shared" ref="K8" si="0">ROUNDDOWN(C8*H8*1/2,0)</f>
        <v>0</v>
      </c>
      <c r="L8" s="13" t="s">
        <v>11</v>
      </c>
    </row>
    <row r="9" spans="1:14" ht="19.95" customHeight="1" x14ac:dyDescent="0.2">
      <c r="A9" s="436"/>
      <c r="B9" s="440"/>
      <c r="C9" s="442"/>
      <c r="D9" s="444"/>
      <c r="E9" s="444"/>
      <c r="F9" s="5" t="s">
        <v>199</v>
      </c>
      <c r="G9" s="15" t="s">
        <v>12</v>
      </c>
      <c r="H9" s="6">
        <f>'1号 別紙1(1)一覧'!F10</f>
        <v>0</v>
      </c>
      <c r="I9" s="15" t="s">
        <v>16</v>
      </c>
      <c r="J9" s="15" t="s">
        <v>13</v>
      </c>
      <c r="K9" s="23">
        <f t="shared" ref="K9" si="1">C8*H9</f>
        <v>0</v>
      </c>
      <c r="L9" s="8" t="s">
        <v>11</v>
      </c>
    </row>
    <row r="10" spans="1:14" ht="19.95" customHeight="1" x14ac:dyDescent="0.2">
      <c r="A10" s="435">
        <v>3</v>
      </c>
      <c r="B10" s="439">
        <f>'1号 別紙1(1)一覧'!B11</f>
        <v>0</v>
      </c>
      <c r="C10" s="441"/>
      <c r="D10" s="443" t="s">
        <v>11</v>
      </c>
      <c r="E10" s="443" t="s">
        <v>12</v>
      </c>
      <c r="F10" s="20">
        <v>0.5</v>
      </c>
      <c r="G10" s="16" t="s">
        <v>12</v>
      </c>
      <c r="H10" s="12">
        <f>'1号 別紙1(1)一覧'!D11</f>
        <v>0</v>
      </c>
      <c r="I10" s="16" t="s">
        <v>16</v>
      </c>
      <c r="J10" s="16" t="s">
        <v>13</v>
      </c>
      <c r="K10" s="24">
        <f t="shared" ref="K10" si="2">ROUNDDOWN(C10*H10*1/2,0)</f>
        <v>0</v>
      </c>
      <c r="L10" s="13" t="s">
        <v>11</v>
      </c>
    </row>
    <row r="11" spans="1:14" ht="19.95" customHeight="1" x14ac:dyDescent="0.2">
      <c r="A11" s="436"/>
      <c r="B11" s="440"/>
      <c r="C11" s="442"/>
      <c r="D11" s="444"/>
      <c r="E11" s="444"/>
      <c r="F11" s="5" t="s">
        <v>199</v>
      </c>
      <c r="G11" s="15" t="s">
        <v>12</v>
      </c>
      <c r="H11" s="6">
        <f>'1号 別紙1(1)一覧'!F11</f>
        <v>0</v>
      </c>
      <c r="I11" s="15" t="s">
        <v>16</v>
      </c>
      <c r="J11" s="15" t="s">
        <v>13</v>
      </c>
      <c r="K11" s="23">
        <f t="shared" ref="K11" si="3">C10*H11</f>
        <v>0</v>
      </c>
      <c r="L11" s="8" t="s">
        <v>11</v>
      </c>
    </row>
    <row r="12" spans="1:14" ht="19.95" customHeight="1" x14ac:dyDescent="0.2">
      <c r="A12" s="435">
        <v>4</v>
      </c>
      <c r="B12" s="439">
        <f>'1号 別紙1(1)一覧'!B12</f>
        <v>0</v>
      </c>
      <c r="C12" s="441"/>
      <c r="D12" s="443" t="s">
        <v>11</v>
      </c>
      <c r="E12" s="443" t="s">
        <v>12</v>
      </c>
      <c r="F12" s="20">
        <v>0.5</v>
      </c>
      <c r="G12" s="16" t="s">
        <v>12</v>
      </c>
      <c r="H12" s="12">
        <f>'1号 別紙1(1)一覧'!D12</f>
        <v>0</v>
      </c>
      <c r="I12" s="16" t="s">
        <v>16</v>
      </c>
      <c r="J12" s="16" t="s">
        <v>13</v>
      </c>
      <c r="K12" s="24">
        <f t="shared" ref="K12" si="4">ROUNDDOWN(C12*H12*1/2,0)</f>
        <v>0</v>
      </c>
      <c r="L12" s="13" t="s">
        <v>11</v>
      </c>
    </row>
    <row r="13" spans="1:14" ht="19.95" customHeight="1" x14ac:dyDescent="0.2">
      <c r="A13" s="436"/>
      <c r="B13" s="440"/>
      <c r="C13" s="442"/>
      <c r="D13" s="444"/>
      <c r="E13" s="444"/>
      <c r="F13" s="5" t="s">
        <v>199</v>
      </c>
      <c r="G13" s="15" t="s">
        <v>12</v>
      </c>
      <c r="H13" s="6">
        <f>'1号 別紙1(1)一覧'!F12</f>
        <v>0</v>
      </c>
      <c r="I13" s="15" t="s">
        <v>16</v>
      </c>
      <c r="J13" s="15" t="s">
        <v>13</v>
      </c>
      <c r="K13" s="23">
        <f t="shared" ref="K13" si="5">C12*H13</f>
        <v>0</v>
      </c>
      <c r="L13" s="8" t="s">
        <v>11</v>
      </c>
    </row>
    <row r="14" spans="1:14" ht="19.95" customHeight="1" x14ac:dyDescent="0.2">
      <c r="A14" s="435">
        <v>5</v>
      </c>
      <c r="B14" s="439">
        <f>'1号 別紙1(1)一覧'!B13</f>
        <v>0</v>
      </c>
      <c r="C14" s="441"/>
      <c r="D14" s="443" t="s">
        <v>11</v>
      </c>
      <c r="E14" s="443" t="s">
        <v>12</v>
      </c>
      <c r="F14" s="20">
        <v>0.5</v>
      </c>
      <c r="G14" s="16" t="s">
        <v>12</v>
      </c>
      <c r="H14" s="12">
        <f>'1号 別紙1(1)一覧'!D13</f>
        <v>0</v>
      </c>
      <c r="I14" s="16" t="s">
        <v>16</v>
      </c>
      <c r="J14" s="16" t="s">
        <v>13</v>
      </c>
      <c r="K14" s="24">
        <f t="shared" ref="K14" si="6">ROUNDDOWN(C14*H14*1/2,0)</f>
        <v>0</v>
      </c>
      <c r="L14" s="13" t="s">
        <v>11</v>
      </c>
    </row>
    <row r="15" spans="1:14" ht="19.95" customHeight="1" x14ac:dyDescent="0.2">
      <c r="A15" s="436"/>
      <c r="B15" s="440"/>
      <c r="C15" s="442"/>
      <c r="D15" s="444"/>
      <c r="E15" s="444"/>
      <c r="F15" s="5" t="s">
        <v>199</v>
      </c>
      <c r="G15" s="15" t="s">
        <v>12</v>
      </c>
      <c r="H15" s="6">
        <f>'1号 別紙1(1)一覧'!F13</f>
        <v>0</v>
      </c>
      <c r="I15" s="15" t="s">
        <v>16</v>
      </c>
      <c r="J15" s="15" t="s">
        <v>13</v>
      </c>
      <c r="K15" s="23">
        <f>C14*H15</f>
        <v>0</v>
      </c>
      <c r="L15" s="8" t="s">
        <v>11</v>
      </c>
    </row>
    <row r="16" spans="1:14" ht="19.95" customHeight="1" x14ac:dyDescent="0.2">
      <c r="A16" s="435">
        <v>6</v>
      </c>
      <c r="B16" s="439">
        <f>'1号 別紙1(1)一覧'!B14</f>
        <v>0</v>
      </c>
      <c r="C16" s="441"/>
      <c r="D16" s="443" t="s">
        <v>11</v>
      </c>
      <c r="E16" s="443" t="s">
        <v>12</v>
      </c>
      <c r="F16" s="20">
        <v>0.5</v>
      </c>
      <c r="G16" s="16" t="s">
        <v>12</v>
      </c>
      <c r="H16" s="12">
        <f>'1号 別紙1(1)一覧'!D14</f>
        <v>0</v>
      </c>
      <c r="I16" s="16" t="s">
        <v>16</v>
      </c>
      <c r="J16" s="16" t="s">
        <v>13</v>
      </c>
      <c r="K16" s="24">
        <f t="shared" ref="K16" si="7">ROUNDDOWN(C16*H16*1/2,0)</f>
        <v>0</v>
      </c>
      <c r="L16" s="13" t="s">
        <v>11</v>
      </c>
    </row>
    <row r="17" spans="1:12" ht="19.95" customHeight="1" x14ac:dyDescent="0.2">
      <c r="A17" s="436"/>
      <c r="B17" s="440"/>
      <c r="C17" s="442"/>
      <c r="D17" s="444"/>
      <c r="E17" s="444"/>
      <c r="F17" s="5" t="s">
        <v>199</v>
      </c>
      <c r="G17" s="15" t="s">
        <v>12</v>
      </c>
      <c r="H17" s="6">
        <f>'1号 別紙1(1)一覧'!F14</f>
        <v>0</v>
      </c>
      <c r="I17" s="15" t="s">
        <v>16</v>
      </c>
      <c r="J17" s="15" t="s">
        <v>13</v>
      </c>
      <c r="K17" s="23">
        <f t="shared" ref="K17" si="8">C16*H17</f>
        <v>0</v>
      </c>
      <c r="L17" s="8" t="s">
        <v>11</v>
      </c>
    </row>
    <row r="18" spans="1:12" ht="19.95" customHeight="1" x14ac:dyDescent="0.2">
      <c r="A18" s="435">
        <v>7</v>
      </c>
      <c r="B18" s="439">
        <f>'1号 別紙1(1)一覧'!B15</f>
        <v>0</v>
      </c>
      <c r="C18" s="441"/>
      <c r="D18" s="443" t="s">
        <v>11</v>
      </c>
      <c r="E18" s="443" t="s">
        <v>12</v>
      </c>
      <c r="F18" s="20">
        <v>0.5</v>
      </c>
      <c r="G18" s="16" t="s">
        <v>12</v>
      </c>
      <c r="H18" s="12">
        <f>'1号 別紙1(1)一覧'!D15</f>
        <v>0</v>
      </c>
      <c r="I18" s="16" t="s">
        <v>16</v>
      </c>
      <c r="J18" s="16" t="s">
        <v>13</v>
      </c>
      <c r="K18" s="24">
        <f t="shared" ref="K18" si="9">ROUNDDOWN(C18*H18*1/2,0)</f>
        <v>0</v>
      </c>
      <c r="L18" s="13" t="s">
        <v>11</v>
      </c>
    </row>
    <row r="19" spans="1:12" ht="19.95" customHeight="1" x14ac:dyDescent="0.2">
      <c r="A19" s="436"/>
      <c r="B19" s="440"/>
      <c r="C19" s="442"/>
      <c r="D19" s="444"/>
      <c r="E19" s="444"/>
      <c r="F19" s="5" t="s">
        <v>199</v>
      </c>
      <c r="G19" s="15" t="s">
        <v>12</v>
      </c>
      <c r="H19" s="6">
        <f>'1号 別紙1(1)一覧'!F15</f>
        <v>0</v>
      </c>
      <c r="I19" s="15" t="s">
        <v>16</v>
      </c>
      <c r="J19" s="15" t="s">
        <v>13</v>
      </c>
      <c r="K19" s="23">
        <f t="shared" ref="K19" si="10">C18*H19</f>
        <v>0</v>
      </c>
      <c r="L19" s="8" t="s">
        <v>11</v>
      </c>
    </row>
    <row r="20" spans="1:12" ht="19.95" customHeight="1" x14ac:dyDescent="0.2">
      <c r="A20" s="435">
        <v>8</v>
      </c>
      <c r="B20" s="439">
        <f>'1号 別紙1(1)一覧'!B16</f>
        <v>0</v>
      </c>
      <c r="C20" s="441"/>
      <c r="D20" s="443" t="s">
        <v>11</v>
      </c>
      <c r="E20" s="443" t="s">
        <v>12</v>
      </c>
      <c r="F20" s="20">
        <v>0.5</v>
      </c>
      <c r="G20" s="16" t="s">
        <v>12</v>
      </c>
      <c r="H20" s="12">
        <f>'1号 別紙1(1)一覧'!D16</f>
        <v>0</v>
      </c>
      <c r="I20" s="16" t="s">
        <v>16</v>
      </c>
      <c r="J20" s="16" t="s">
        <v>13</v>
      </c>
      <c r="K20" s="24">
        <f t="shared" ref="K20" si="11">ROUNDDOWN(C20*H20*1/2,0)</f>
        <v>0</v>
      </c>
      <c r="L20" s="13" t="s">
        <v>11</v>
      </c>
    </row>
    <row r="21" spans="1:12" ht="19.95" customHeight="1" x14ac:dyDescent="0.2">
      <c r="A21" s="436"/>
      <c r="B21" s="440"/>
      <c r="C21" s="442"/>
      <c r="D21" s="444"/>
      <c r="E21" s="444"/>
      <c r="F21" s="5" t="s">
        <v>199</v>
      </c>
      <c r="G21" s="15" t="s">
        <v>12</v>
      </c>
      <c r="H21" s="6">
        <f>'1号 別紙1(1)一覧'!F16</f>
        <v>0</v>
      </c>
      <c r="I21" s="15" t="s">
        <v>16</v>
      </c>
      <c r="J21" s="15" t="s">
        <v>13</v>
      </c>
      <c r="K21" s="23">
        <f t="shared" ref="K21" si="12">C20*H21</f>
        <v>0</v>
      </c>
      <c r="L21" s="8" t="s">
        <v>11</v>
      </c>
    </row>
    <row r="22" spans="1:12" ht="19.95" customHeight="1" x14ac:dyDescent="0.2">
      <c r="A22" s="435">
        <v>9</v>
      </c>
      <c r="B22" s="439">
        <f>'1号 別紙1(1)一覧'!B17</f>
        <v>0</v>
      </c>
      <c r="C22" s="441"/>
      <c r="D22" s="443" t="s">
        <v>11</v>
      </c>
      <c r="E22" s="443" t="s">
        <v>12</v>
      </c>
      <c r="F22" s="20">
        <v>0.5</v>
      </c>
      <c r="G22" s="16" t="s">
        <v>12</v>
      </c>
      <c r="H22" s="12">
        <f>'1号 別紙1(1)一覧'!D17</f>
        <v>0</v>
      </c>
      <c r="I22" s="16" t="s">
        <v>16</v>
      </c>
      <c r="J22" s="16" t="s">
        <v>13</v>
      </c>
      <c r="K22" s="24">
        <f t="shared" ref="K22" si="13">ROUNDDOWN(C22*H22*1/2,0)</f>
        <v>0</v>
      </c>
      <c r="L22" s="13" t="s">
        <v>11</v>
      </c>
    </row>
    <row r="23" spans="1:12" ht="19.95" customHeight="1" x14ac:dyDescent="0.2">
      <c r="A23" s="436"/>
      <c r="B23" s="440"/>
      <c r="C23" s="442"/>
      <c r="D23" s="444"/>
      <c r="E23" s="444"/>
      <c r="F23" s="5" t="s">
        <v>199</v>
      </c>
      <c r="G23" s="15" t="s">
        <v>12</v>
      </c>
      <c r="H23" s="6">
        <f>'1号 別紙1(1)一覧'!F17</f>
        <v>0</v>
      </c>
      <c r="I23" s="15" t="s">
        <v>16</v>
      </c>
      <c r="J23" s="15" t="s">
        <v>13</v>
      </c>
      <c r="K23" s="23">
        <f t="shared" ref="K23" si="14">C22*H23</f>
        <v>0</v>
      </c>
      <c r="L23" s="8" t="s">
        <v>11</v>
      </c>
    </row>
    <row r="24" spans="1:12" ht="19.95" customHeight="1" x14ac:dyDescent="0.2">
      <c r="A24" s="435">
        <v>10</v>
      </c>
      <c r="B24" s="439">
        <f>'1号 別紙1(1)一覧'!B18</f>
        <v>0</v>
      </c>
      <c r="C24" s="441"/>
      <c r="D24" s="443" t="s">
        <v>11</v>
      </c>
      <c r="E24" s="443" t="s">
        <v>12</v>
      </c>
      <c r="F24" s="20">
        <v>0.5</v>
      </c>
      <c r="G24" s="16" t="s">
        <v>12</v>
      </c>
      <c r="H24" s="12">
        <f>'1号 別紙1(1)一覧'!D18</f>
        <v>0</v>
      </c>
      <c r="I24" s="16" t="s">
        <v>16</v>
      </c>
      <c r="J24" s="16" t="s">
        <v>13</v>
      </c>
      <c r="K24" s="24">
        <f t="shared" ref="K24" si="15">ROUNDDOWN(C24*H24*1/2,0)</f>
        <v>0</v>
      </c>
      <c r="L24" s="13" t="s">
        <v>11</v>
      </c>
    </row>
    <row r="25" spans="1:12" ht="19.95" customHeight="1" x14ac:dyDescent="0.2">
      <c r="A25" s="436"/>
      <c r="B25" s="440"/>
      <c r="C25" s="442"/>
      <c r="D25" s="444"/>
      <c r="E25" s="444"/>
      <c r="F25" s="5" t="s">
        <v>199</v>
      </c>
      <c r="G25" s="15" t="s">
        <v>12</v>
      </c>
      <c r="H25" s="6">
        <f>'1号 別紙1(1)一覧'!F18</f>
        <v>0</v>
      </c>
      <c r="I25" s="15" t="s">
        <v>16</v>
      </c>
      <c r="J25" s="15" t="s">
        <v>13</v>
      </c>
      <c r="K25" s="23">
        <f t="shared" ref="K25" si="16">C24*H25</f>
        <v>0</v>
      </c>
      <c r="L25" s="8" t="s">
        <v>11</v>
      </c>
    </row>
    <row r="26" spans="1:12" ht="19.95" customHeight="1" x14ac:dyDescent="0.2">
      <c r="A26" s="435">
        <v>11</v>
      </c>
      <c r="B26" s="439">
        <f>'1号 別紙1(1)一覧'!B19</f>
        <v>0</v>
      </c>
      <c r="C26" s="441"/>
      <c r="D26" s="443" t="s">
        <v>11</v>
      </c>
      <c r="E26" s="443" t="s">
        <v>12</v>
      </c>
      <c r="F26" s="20">
        <v>0.5</v>
      </c>
      <c r="G26" s="16" t="s">
        <v>12</v>
      </c>
      <c r="H26" s="12">
        <f>'1号 別紙1(1)一覧'!D19</f>
        <v>0</v>
      </c>
      <c r="I26" s="16" t="s">
        <v>16</v>
      </c>
      <c r="J26" s="16" t="s">
        <v>13</v>
      </c>
      <c r="K26" s="24">
        <f t="shared" ref="K26" si="17">ROUNDDOWN(C26*H26*1/2,0)</f>
        <v>0</v>
      </c>
      <c r="L26" s="13" t="s">
        <v>11</v>
      </c>
    </row>
    <row r="27" spans="1:12" ht="19.95" customHeight="1" x14ac:dyDescent="0.2">
      <c r="A27" s="436"/>
      <c r="B27" s="440"/>
      <c r="C27" s="442"/>
      <c r="D27" s="444"/>
      <c r="E27" s="444"/>
      <c r="F27" s="5" t="s">
        <v>199</v>
      </c>
      <c r="G27" s="15" t="s">
        <v>12</v>
      </c>
      <c r="H27" s="6">
        <f>'1号 別紙1(1)一覧'!F19</f>
        <v>0</v>
      </c>
      <c r="I27" s="15" t="s">
        <v>16</v>
      </c>
      <c r="J27" s="15" t="s">
        <v>13</v>
      </c>
      <c r="K27" s="23">
        <f t="shared" ref="K27" si="18">C26*H27</f>
        <v>0</v>
      </c>
      <c r="L27" s="8" t="s">
        <v>11</v>
      </c>
    </row>
    <row r="28" spans="1:12" ht="19.95" customHeight="1" x14ac:dyDescent="0.2">
      <c r="A28" s="435">
        <v>12</v>
      </c>
      <c r="B28" s="439">
        <f>'1号 別紙1(1)一覧'!B20</f>
        <v>0</v>
      </c>
      <c r="C28" s="441"/>
      <c r="D28" s="443" t="s">
        <v>11</v>
      </c>
      <c r="E28" s="443" t="s">
        <v>12</v>
      </c>
      <c r="F28" s="20">
        <v>0.5</v>
      </c>
      <c r="G28" s="16" t="s">
        <v>12</v>
      </c>
      <c r="H28" s="12">
        <f>'1号 別紙1(1)一覧'!D20</f>
        <v>0</v>
      </c>
      <c r="I28" s="16" t="s">
        <v>16</v>
      </c>
      <c r="J28" s="16" t="s">
        <v>13</v>
      </c>
      <c r="K28" s="24">
        <f t="shared" ref="K28" si="19">ROUNDDOWN(C28*H28*1/2,0)</f>
        <v>0</v>
      </c>
      <c r="L28" s="13" t="s">
        <v>11</v>
      </c>
    </row>
    <row r="29" spans="1:12" ht="19.95" customHeight="1" x14ac:dyDescent="0.2">
      <c r="A29" s="436"/>
      <c r="B29" s="440"/>
      <c r="C29" s="442"/>
      <c r="D29" s="444"/>
      <c r="E29" s="444"/>
      <c r="F29" s="5" t="s">
        <v>199</v>
      </c>
      <c r="G29" s="15" t="s">
        <v>12</v>
      </c>
      <c r="H29" s="6">
        <f>'1号 別紙1(1)一覧'!F20</f>
        <v>0</v>
      </c>
      <c r="I29" s="15" t="s">
        <v>16</v>
      </c>
      <c r="J29" s="15" t="s">
        <v>13</v>
      </c>
      <c r="K29" s="23">
        <f t="shared" ref="K29" si="20">C28*H29</f>
        <v>0</v>
      </c>
      <c r="L29" s="8" t="s">
        <v>11</v>
      </c>
    </row>
    <row r="30" spans="1:12" ht="19.95" customHeight="1" x14ac:dyDescent="0.2">
      <c r="A30" s="435">
        <v>13</v>
      </c>
      <c r="B30" s="439">
        <f>'1号 別紙1(1)一覧'!B21</f>
        <v>0</v>
      </c>
      <c r="C30" s="441"/>
      <c r="D30" s="443" t="s">
        <v>11</v>
      </c>
      <c r="E30" s="443" t="s">
        <v>12</v>
      </c>
      <c r="F30" s="20">
        <v>0.5</v>
      </c>
      <c r="G30" s="16" t="s">
        <v>12</v>
      </c>
      <c r="H30" s="12">
        <f>'1号 別紙1(1)一覧'!D21</f>
        <v>0</v>
      </c>
      <c r="I30" s="16" t="s">
        <v>16</v>
      </c>
      <c r="J30" s="16" t="s">
        <v>13</v>
      </c>
      <c r="K30" s="24">
        <f t="shared" ref="K30" si="21">ROUNDDOWN(C30*H30*1/2,0)</f>
        <v>0</v>
      </c>
      <c r="L30" s="13" t="s">
        <v>11</v>
      </c>
    </row>
    <row r="31" spans="1:12" ht="19.95" customHeight="1" x14ac:dyDescent="0.2">
      <c r="A31" s="436"/>
      <c r="B31" s="440"/>
      <c r="C31" s="442"/>
      <c r="D31" s="444"/>
      <c r="E31" s="444"/>
      <c r="F31" s="5" t="s">
        <v>199</v>
      </c>
      <c r="G31" s="15" t="s">
        <v>12</v>
      </c>
      <c r="H31" s="6">
        <f>'1号 別紙1(1)一覧'!F21</f>
        <v>0</v>
      </c>
      <c r="I31" s="15" t="s">
        <v>16</v>
      </c>
      <c r="J31" s="15" t="s">
        <v>13</v>
      </c>
      <c r="K31" s="23">
        <f t="shared" ref="K31" si="22">C30*H31</f>
        <v>0</v>
      </c>
      <c r="L31" s="8" t="s">
        <v>11</v>
      </c>
    </row>
    <row r="32" spans="1:12" ht="19.95" customHeight="1" x14ac:dyDescent="0.2">
      <c r="A32" s="435">
        <v>14</v>
      </c>
      <c r="B32" s="439">
        <f>'1号 別紙1(1)一覧'!B22</f>
        <v>0</v>
      </c>
      <c r="C32" s="441"/>
      <c r="D32" s="443" t="s">
        <v>11</v>
      </c>
      <c r="E32" s="443" t="s">
        <v>12</v>
      </c>
      <c r="F32" s="20">
        <v>0.5</v>
      </c>
      <c r="G32" s="16" t="s">
        <v>12</v>
      </c>
      <c r="H32" s="12">
        <f>'1号 別紙1(1)一覧'!D22</f>
        <v>0</v>
      </c>
      <c r="I32" s="16" t="s">
        <v>16</v>
      </c>
      <c r="J32" s="16" t="s">
        <v>13</v>
      </c>
      <c r="K32" s="24">
        <f t="shared" ref="K32" si="23">ROUNDDOWN(C32*H32*1/2,0)</f>
        <v>0</v>
      </c>
      <c r="L32" s="13" t="s">
        <v>11</v>
      </c>
    </row>
    <row r="33" spans="1:12" ht="19.95" customHeight="1" x14ac:dyDescent="0.2">
      <c r="A33" s="436"/>
      <c r="B33" s="440"/>
      <c r="C33" s="442"/>
      <c r="D33" s="444"/>
      <c r="E33" s="444"/>
      <c r="F33" s="5" t="s">
        <v>199</v>
      </c>
      <c r="G33" s="15" t="s">
        <v>12</v>
      </c>
      <c r="H33" s="6">
        <f>'1号 別紙1(1)一覧'!F22</f>
        <v>0</v>
      </c>
      <c r="I33" s="15" t="s">
        <v>16</v>
      </c>
      <c r="J33" s="15" t="s">
        <v>13</v>
      </c>
      <c r="K33" s="23">
        <f t="shared" ref="K33" si="24">C32*H33</f>
        <v>0</v>
      </c>
      <c r="L33" s="8" t="s">
        <v>11</v>
      </c>
    </row>
    <row r="34" spans="1:12" ht="19.95" customHeight="1" x14ac:dyDescent="0.2">
      <c r="A34" s="435">
        <v>15</v>
      </c>
      <c r="B34" s="439">
        <f>'1号 別紙1(1)一覧'!B23</f>
        <v>0</v>
      </c>
      <c r="C34" s="441"/>
      <c r="D34" s="443" t="s">
        <v>11</v>
      </c>
      <c r="E34" s="443" t="s">
        <v>12</v>
      </c>
      <c r="F34" s="20">
        <v>0.5</v>
      </c>
      <c r="G34" s="16" t="s">
        <v>12</v>
      </c>
      <c r="H34" s="12">
        <f>'1号 別紙1(1)一覧'!D23</f>
        <v>0</v>
      </c>
      <c r="I34" s="16" t="s">
        <v>16</v>
      </c>
      <c r="J34" s="16" t="s">
        <v>13</v>
      </c>
      <c r="K34" s="24">
        <f t="shared" ref="K34" si="25">ROUNDDOWN(C34*H34*1/2,0)</f>
        <v>0</v>
      </c>
      <c r="L34" s="13" t="s">
        <v>11</v>
      </c>
    </row>
    <row r="35" spans="1:12" ht="19.95" customHeight="1" x14ac:dyDescent="0.2">
      <c r="A35" s="436"/>
      <c r="B35" s="440"/>
      <c r="C35" s="442"/>
      <c r="D35" s="444"/>
      <c r="E35" s="444"/>
      <c r="F35" s="5" t="s">
        <v>199</v>
      </c>
      <c r="G35" s="15" t="s">
        <v>12</v>
      </c>
      <c r="H35" s="6">
        <f>'1号 別紙1(1)一覧'!F23</f>
        <v>0</v>
      </c>
      <c r="I35" s="15" t="s">
        <v>16</v>
      </c>
      <c r="J35" s="15" t="s">
        <v>13</v>
      </c>
      <c r="K35" s="23">
        <f t="shared" ref="K35" si="26">C34*H35</f>
        <v>0</v>
      </c>
      <c r="L35" s="8" t="s">
        <v>11</v>
      </c>
    </row>
    <row r="36" spans="1:12" ht="19.95" customHeight="1" x14ac:dyDescent="0.2">
      <c r="A36" s="435">
        <v>16</v>
      </c>
      <c r="B36" s="439">
        <f>'1号 別紙1(1)一覧'!B24</f>
        <v>0</v>
      </c>
      <c r="C36" s="441"/>
      <c r="D36" s="443" t="s">
        <v>11</v>
      </c>
      <c r="E36" s="443" t="s">
        <v>12</v>
      </c>
      <c r="F36" s="20">
        <v>0.5</v>
      </c>
      <c r="G36" s="16" t="s">
        <v>12</v>
      </c>
      <c r="H36" s="12">
        <f>'1号 別紙1(1)一覧'!D24</f>
        <v>0</v>
      </c>
      <c r="I36" s="16" t="s">
        <v>16</v>
      </c>
      <c r="J36" s="16" t="s">
        <v>13</v>
      </c>
      <c r="K36" s="24">
        <f t="shared" ref="K36" si="27">ROUNDDOWN(C36*H36*1/2,0)</f>
        <v>0</v>
      </c>
      <c r="L36" s="13" t="s">
        <v>11</v>
      </c>
    </row>
    <row r="37" spans="1:12" ht="19.95" customHeight="1" x14ac:dyDescent="0.2">
      <c r="A37" s="436"/>
      <c r="B37" s="440"/>
      <c r="C37" s="442"/>
      <c r="D37" s="444"/>
      <c r="E37" s="444"/>
      <c r="F37" s="5" t="s">
        <v>199</v>
      </c>
      <c r="G37" s="15" t="s">
        <v>12</v>
      </c>
      <c r="H37" s="6">
        <f>'1号 別紙1(1)一覧'!F24</f>
        <v>0</v>
      </c>
      <c r="I37" s="15" t="s">
        <v>16</v>
      </c>
      <c r="J37" s="15" t="s">
        <v>13</v>
      </c>
      <c r="K37" s="23">
        <f t="shared" ref="K37" si="28">C36*H37</f>
        <v>0</v>
      </c>
      <c r="L37" s="8" t="s">
        <v>11</v>
      </c>
    </row>
    <row r="38" spans="1:12" ht="19.95" customHeight="1" x14ac:dyDescent="0.2">
      <c r="A38" s="435">
        <v>17</v>
      </c>
      <c r="B38" s="439">
        <f>'1号 別紙1(1)一覧'!B25</f>
        <v>0</v>
      </c>
      <c r="C38" s="441"/>
      <c r="D38" s="443" t="s">
        <v>11</v>
      </c>
      <c r="E38" s="443" t="s">
        <v>12</v>
      </c>
      <c r="F38" s="20">
        <v>0.5</v>
      </c>
      <c r="G38" s="16" t="s">
        <v>12</v>
      </c>
      <c r="H38" s="12">
        <f>'1号 別紙1(1)一覧'!D25</f>
        <v>0</v>
      </c>
      <c r="I38" s="16" t="s">
        <v>16</v>
      </c>
      <c r="J38" s="16" t="s">
        <v>13</v>
      </c>
      <c r="K38" s="24">
        <f t="shared" ref="K38" si="29">ROUNDDOWN(C38*H38*1/2,0)</f>
        <v>0</v>
      </c>
      <c r="L38" s="13" t="s">
        <v>11</v>
      </c>
    </row>
    <row r="39" spans="1:12" ht="19.95" customHeight="1" x14ac:dyDescent="0.2">
      <c r="A39" s="436"/>
      <c r="B39" s="440"/>
      <c r="C39" s="442"/>
      <c r="D39" s="444"/>
      <c r="E39" s="444"/>
      <c r="F39" s="5" t="s">
        <v>199</v>
      </c>
      <c r="G39" s="15" t="s">
        <v>12</v>
      </c>
      <c r="H39" s="6">
        <f>'1号 別紙1(1)一覧'!F25</f>
        <v>0</v>
      </c>
      <c r="I39" s="15" t="s">
        <v>16</v>
      </c>
      <c r="J39" s="15" t="s">
        <v>13</v>
      </c>
      <c r="K39" s="23">
        <f t="shared" ref="K39" si="30">C38*H39</f>
        <v>0</v>
      </c>
      <c r="L39" s="8" t="s">
        <v>11</v>
      </c>
    </row>
    <row r="40" spans="1:12" ht="19.95" customHeight="1" x14ac:dyDescent="0.2">
      <c r="A40" s="435">
        <v>18</v>
      </c>
      <c r="B40" s="439">
        <f>'1号 別紙1(1)一覧'!B26</f>
        <v>0</v>
      </c>
      <c r="C40" s="441"/>
      <c r="D40" s="443" t="s">
        <v>11</v>
      </c>
      <c r="E40" s="443" t="s">
        <v>12</v>
      </c>
      <c r="F40" s="20">
        <v>0.5</v>
      </c>
      <c r="G40" s="16" t="s">
        <v>12</v>
      </c>
      <c r="H40" s="12">
        <f>'1号 別紙1(1)一覧'!D26</f>
        <v>0</v>
      </c>
      <c r="I40" s="16" t="s">
        <v>16</v>
      </c>
      <c r="J40" s="16" t="s">
        <v>13</v>
      </c>
      <c r="K40" s="24">
        <f t="shared" ref="K40" si="31">ROUNDDOWN(C40*H40*1/2,0)</f>
        <v>0</v>
      </c>
      <c r="L40" s="13" t="s">
        <v>11</v>
      </c>
    </row>
    <row r="41" spans="1:12" ht="19.95" customHeight="1" x14ac:dyDescent="0.2">
      <c r="A41" s="436"/>
      <c r="B41" s="440"/>
      <c r="C41" s="442"/>
      <c r="D41" s="444"/>
      <c r="E41" s="444"/>
      <c r="F41" s="5" t="s">
        <v>199</v>
      </c>
      <c r="G41" s="15" t="s">
        <v>12</v>
      </c>
      <c r="H41" s="6">
        <f>'1号 別紙1(1)一覧'!F26</f>
        <v>0</v>
      </c>
      <c r="I41" s="15" t="s">
        <v>16</v>
      </c>
      <c r="J41" s="15" t="s">
        <v>13</v>
      </c>
      <c r="K41" s="23">
        <f t="shared" ref="K41" si="32">C40*H41</f>
        <v>0</v>
      </c>
      <c r="L41" s="8" t="s">
        <v>11</v>
      </c>
    </row>
    <row r="42" spans="1:12" ht="19.95" customHeight="1" x14ac:dyDescent="0.2">
      <c r="A42" s="435">
        <v>19</v>
      </c>
      <c r="B42" s="439">
        <f>'1号 別紙1(1)一覧'!B27</f>
        <v>0</v>
      </c>
      <c r="C42" s="441"/>
      <c r="D42" s="443" t="s">
        <v>11</v>
      </c>
      <c r="E42" s="443" t="s">
        <v>12</v>
      </c>
      <c r="F42" s="20">
        <v>0.5</v>
      </c>
      <c r="G42" s="16" t="s">
        <v>12</v>
      </c>
      <c r="H42" s="12">
        <f>'1号 別紙1(1)一覧'!D27</f>
        <v>0</v>
      </c>
      <c r="I42" s="16" t="s">
        <v>16</v>
      </c>
      <c r="J42" s="16" t="s">
        <v>13</v>
      </c>
      <c r="K42" s="24">
        <f t="shared" ref="K42" si="33">ROUNDDOWN(C42*H42*1/2,0)</f>
        <v>0</v>
      </c>
      <c r="L42" s="13" t="s">
        <v>11</v>
      </c>
    </row>
    <row r="43" spans="1:12" ht="19.95" customHeight="1" x14ac:dyDescent="0.2">
      <c r="A43" s="436"/>
      <c r="B43" s="440"/>
      <c r="C43" s="442"/>
      <c r="D43" s="444"/>
      <c r="E43" s="444"/>
      <c r="F43" s="5" t="s">
        <v>199</v>
      </c>
      <c r="G43" s="15" t="s">
        <v>12</v>
      </c>
      <c r="H43" s="6">
        <f>'1号 別紙1(1)一覧'!F27</f>
        <v>0</v>
      </c>
      <c r="I43" s="15" t="s">
        <v>16</v>
      </c>
      <c r="J43" s="15" t="s">
        <v>13</v>
      </c>
      <c r="K43" s="23">
        <f t="shared" ref="K43" si="34">C42*H43</f>
        <v>0</v>
      </c>
      <c r="L43" s="8" t="s">
        <v>11</v>
      </c>
    </row>
    <row r="44" spans="1:12" ht="19.95" customHeight="1" x14ac:dyDescent="0.2">
      <c r="A44" s="435">
        <v>20</v>
      </c>
      <c r="B44" s="439">
        <f>'1号 別紙1(1)一覧'!B28</f>
        <v>0</v>
      </c>
      <c r="C44" s="447"/>
      <c r="D44" s="445" t="s">
        <v>11</v>
      </c>
      <c r="E44" s="445" t="s">
        <v>12</v>
      </c>
      <c r="F44" s="19">
        <v>0.5</v>
      </c>
      <c r="G44" s="14" t="s">
        <v>12</v>
      </c>
      <c r="H44" s="12">
        <f>'1号 別紙1(1)一覧'!D28</f>
        <v>0</v>
      </c>
      <c r="I44" s="14" t="s">
        <v>16</v>
      </c>
      <c r="J44" s="14" t="s">
        <v>13</v>
      </c>
      <c r="K44" s="22">
        <f t="shared" ref="K44" si="35">ROUNDDOWN(C44*H44*1/2,0)</f>
        <v>0</v>
      </c>
      <c r="L44" s="7" t="s">
        <v>11</v>
      </c>
    </row>
    <row r="45" spans="1:12" ht="19.95" customHeight="1" thickBot="1" x14ac:dyDescent="0.25">
      <c r="A45" s="437"/>
      <c r="B45" s="457"/>
      <c r="C45" s="458"/>
      <c r="D45" s="459"/>
      <c r="E45" s="459"/>
      <c r="F45" s="9" t="s">
        <v>199</v>
      </c>
      <c r="G45" s="17" t="s">
        <v>12</v>
      </c>
      <c r="H45" s="10">
        <f>'1号 別紙1(1)一覧'!F28</f>
        <v>0</v>
      </c>
      <c r="I45" s="17" t="s">
        <v>16</v>
      </c>
      <c r="J45" s="17" t="s">
        <v>13</v>
      </c>
      <c r="K45" s="25">
        <f t="shared" ref="K45" si="36">C44*H45</f>
        <v>0</v>
      </c>
      <c r="L45" s="11" t="s">
        <v>11</v>
      </c>
    </row>
    <row r="46" spans="1:12" ht="24" customHeight="1" x14ac:dyDescent="0.2">
      <c r="E46" s="109" t="s">
        <v>38</v>
      </c>
      <c r="F46" s="106"/>
      <c r="G46" s="107"/>
      <c r="H46" s="109">
        <f>H6+H8+H10+H12+H14+H16+H18+H20+H22+H24+H26+H28+H30+H32+H34+H36+H38+H40+H42+H44</f>
        <v>0</v>
      </c>
      <c r="I46" s="107" t="s">
        <v>16</v>
      </c>
      <c r="J46" s="448">
        <f>K6+K8+K10+K12+K14+K16+K18+K20+K22+K24+K26+K28+K30+K32+K34+K36+K38+K40+K42+K44</f>
        <v>0</v>
      </c>
      <c r="K46" s="449"/>
      <c r="L46" s="157" t="s">
        <v>11</v>
      </c>
    </row>
    <row r="47" spans="1:12" ht="24" customHeight="1" thickBot="1" x14ac:dyDescent="0.25">
      <c r="E47" s="110" t="s">
        <v>200</v>
      </c>
      <c r="F47" s="111"/>
      <c r="G47" s="112"/>
      <c r="H47" s="110">
        <f>H7+H9+H11+H13+H15+H17+H19+H21+H23+H25+H27+H29+H31+H33+H35+H37+H39+H41+H43+H45</f>
        <v>0</v>
      </c>
      <c r="I47" s="112" t="s">
        <v>16</v>
      </c>
      <c r="J47" s="450">
        <f>K7+K9+K11+K13+K15+K17+K19+K21+K23+K25+K27+K29+K31+K33+K35+K37+K39+K41+K43+K45</f>
        <v>0</v>
      </c>
      <c r="K47" s="451"/>
      <c r="L47" s="158" t="s">
        <v>40</v>
      </c>
    </row>
    <row r="48" spans="1:12" ht="24" customHeight="1" thickBot="1" x14ac:dyDescent="0.25">
      <c r="E48" s="26" t="s">
        <v>39</v>
      </c>
      <c r="F48" s="108"/>
      <c r="G48" s="27"/>
      <c r="H48" s="195">
        <f>H46+H47</f>
        <v>0</v>
      </c>
      <c r="I48" s="27" t="s">
        <v>16</v>
      </c>
      <c r="J48" s="452">
        <f>J46+J47</f>
        <v>0</v>
      </c>
      <c r="K48" s="453"/>
      <c r="L48" s="28" t="s">
        <v>40</v>
      </c>
    </row>
  </sheetData>
  <sheetProtection sheet="1" objects="1" scenarios="1"/>
  <mergeCells count="104">
    <mergeCell ref="J46:K46"/>
    <mergeCell ref="J47:K47"/>
    <mergeCell ref="J48:K48"/>
    <mergeCell ref="C5:L5"/>
    <mergeCell ref="B42:B43"/>
    <mergeCell ref="C42:C43"/>
    <mergeCell ref="D42:D43"/>
    <mergeCell ref="E42:E43"/>
    <mergeCell ref="B44:B45"/>
    <mergeCell ref="C44:C45"/>
    <mergeCell ref="D44:D45"/>
    <mergeCell ref="E44:E45"/>
    <mergeCell ref="B38:B39"/>
    <mergeCell ref="C38:C39"/>
    <mergeCell ref="D38:D39"/>
    <mergeCell ref="E38:E39"/>
    <mergeCell ref="B40:B41"/>
    <mergeCell ref="C40:C41"/>
    <mergeCell ref="D40:D41"/>
    <mergeCell ref="E40:E41"/>
    <mergeCell ref="B34:B35"/>
    <mergeCell ref="C34:C35"/>
    <mergeCell ref="D34:D35"/>
    <mergeCell ref="E34:E35"/>
    <mergeCell ref="B36:B37"/>
    <mergeCell ref="C36:C37"/>
    <mergeCell ref="D36:D37"/>
    <mergeCell ref="E36:E37"/>
    <mergeCell ref="B30:B31"/>
    <mergeCell ref="C30:C31"/>
    <mergeCell ref="D30:D31"/>
    <mergeCell ref="E30:E31"/>
    <mergeCell ref="B32:B33"/>
    <mergeCell ref="C32:C33"/>
    <mergeCell ref="D32:D33"/>
    <mergeCell ref="E32:E33"/>
    <mergeCell ref="B26:B27"/>
    <mergeCell ref="C26:C27"/>
    <mergeCell ref="D26:D27"/>
    <mergeCell ref="E26:E27"/>
    <mergeCell ref="B28:B29"/>
    <mergeCell ref="C28:C29"/>
    <mergeCell ref="D28:D29"/>
    <mergeCell ref="E28:E29"/>
    <mergeCell ref="B22:B23"/>
    <mergeCell ref="C22:C23"/>
    <mergeCell ref="D22:D23"/>
    <mergeCell ref="E22:E23"/>
    <mergeCell ref="B24:B25"/>
    <mergeCell ref="C24:C25"/>
    <mergeCell ref="D24:D25"/>
    <mergeCell ref="E24:E25"/>
    <mergeCell ref="B18:B19"/>
    <mergeCell ref="C18:C19"/>
    <mergeCell ref="D18:D19"/>
    <mergeCell ref="E18:E19"/>
    <mergeCell ref="B20:B21"/>
    <mergeCell ref="C20:C21"/>
    <mergeCell ref="D20:D21"/>
    <mergeCell ref="E20:E21"/>
    <mergeCell ref="B14:B15"/>
    <mergeCell ref="C14:C15"/>
    <mergeCell ref="D14:D15"/>
    <mergeCell ref="E14:E15"/>
    <mergeCell ref="B16:B17"/>
    <mergeCell ref="C16:C17"/>
    <mergeCell ref="D16:D17"/>
    <mergeCell ref="E16:E17"/>
    <mergeCell ref="B10:B11"/>
    <mergeCell ref="C10:C11"/>
    <mergeCell ref="D10:D11"/>
    <mergeCell ref="E10:E11"/>
    <mergeCell ref="B12:B13"/>
    <mergeCell ref="C12:C13"/>
    <mergeCell ref="D12:D13"/>
    <mergeCell ref="E12:E13"/>
    <mergeCell ref="D6:D7"/>
    <mergeCell ref="E6:E7"/>
    <mergeCell ref="B6:B7"/>
    <mergeCell ref="B8:B9"/>
    <mergeCell ref="C8:C9"/>
    <mergeCell ref="D8:D9"/>
    <mergeCell ref="E8:E9"/>
    <mergeCell ref="C6:C7"/>
    <mergeCell ref="A6:A7"/>
    <mergeCell ref="A8:A9"/>
    <mergeCell ref="A10:A11"/>
    <mergeCell ref="A12:A13"/>
    <mergeCell ref="A14:A15"/>
    <mergeCell ref="A16:A17"/>
    <mergeCell ref="A18:A19"/>
    <mergeCell ref="A20:A21"/>
    <mergeCell ref="A22:A23"/>
    <mergeCell ref="A42:A43"/>
    <mergeCell ref="A44:A45"/>
    <mergeCell ref="A24:A25"/>
    <mergeCell ref="A26:A27"/>
    <mergeCell ref="A28:A29"/>
    <mergeCell ref="A30:A31"/>
    <mergeCell ref="A32:A33"/>
    <mergeCell ref="A34:A35"/>
    <mergeCell ref="A36:A37"/>
    <mergeCell ref="A38:A39"/>
    <mergeCell ref="A40:A41"/>
  </mergeCells>
  <phoneticPr fontId="3"/>
  <dataValidations disablePrompts="1" count="1">
    <dataValidation type="whole" allowBlank="1" showInputMessage="1" showErrorMessage="1" sqref="C6:C45">
      <formula1>1</formula1>
      <formula2>999999</formula2>
    </dataValidation>
  </dataValidations>
  <printOptions horizontalCentered="1"/>
  <pageMargins left="0.70866141732283472" right="0.70866141732283472" top="0.74803149606299213" bottom="0.74803149606299213" header="0.31496062992125984" footer="0.31496062992125984"/>
  <pageSetup paperSize="9" scale="82" orientation="portrait" r:id="rId1"/>
  <ignoredErrors>
    <ignoredError sqref="K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98"/>
  <sheetViews>
    <sheetView showGridLines="0" showZeros="0" view="pageBreakPreview" zoomScaleNormal="85" zoomScaleSheetLayoutView="100" workbookViewId="0">
      <selection activeCell="AV9" sqref="AV9"/>
    </sheetView>
  </sheetViews>
  <sheetFormatPr defaultColWidth="9" defaultRowHeight="13.2" x14ac:dyDescent="0.2"/>
  <cols>
    <col min="1" max="4" width="1.88671875" style="119" customWidth="1"/>
    <col min="5" max="5" width="6.77734375" style="119" customWidth="1"/>
    <col min="6" max="8" width="1.88671875" style="119" customWidth="1"/>
    <col min="9" max="9" width="3.109375" style="119" customWidth="1"/>
    <col min="10" max="22" width="1.88671875" style="119" customWidth="1"/>
    <col min="23" max="23" width="1" style="119" customWidth="1"/>
    <col min="24" max="24" width="0.77734375" style="119" customWidth="1"/>
    <col min="25" max="25" width="6" style="119" customWidth="1"/>
    <col min="26" max="26" width="1.88671875" style="119" customWidth="1"/>
    <col min="27" max="27" width="2.5546875" style="119" customWidth="1"/>
    <col min="28" max="28" width="4.6640625" style="119" customWidth="1"/>
    <col min="29" max="80" width="1.88671875" style="119" customWidth="1"/>
    <col min="81" max="16384" width="9" style="119"/>
  </cols>
  <sheetData>
    <row r="1" spans="1:43" ht="21.75" customHeight="1" x14ac:dyDescent="0.2">
      <c r="A1" s="1" t="s">
        <v>55</v>
      </c>
    </row>
    <row r="2" spans="1:43" ht="21.75" customHeight="1" x14ac:dyDescent="0.2"/>
    <row r="3" spans="1:43" s="89" customFormat="1" ht="21.75" customHeight="1" x14ac:dyDescent="0.2">
      <c r="A3" s="463" t="s">
        <v>56</v>
      </c>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463"/>
      <c r="AO3" s="463"/>
    </row>
    <row r="4" spans="1:43" s="89" customFormat="1" ht="21.75" customHeight="1" x14ac:dyDescent="0.2">
      <c r="Z4" s="86"/>
      <c r="AA4" s="490" t="s">
        <v>201</v>
      </c>
      <c r="AB4" s="490"/>
      <c r="AC4" s="130">
        <f>'1号'!$AM$3</f>
        <v>0</v>
      </c>
      <c r="AD4" s="495" t="s">
        <v>41</v>
      </c>
      <c r="AE4" s="495"/>
      <c r="AF4" s="490">
        <f>'1号'!$AQ$3</f>
        <v>0</v>
      </c>
      <c r="AG4" s="490"/>
      <c r="AH4" s="496" t="s">
        <v>32</v>
      </c>
      <c r="AI4" s="496"/>
      <c r="AJ4" s="490">
        <f>'1号'!$AU$3</f>
        <v>0</v>
      </c>
      <c r="AK4" s="490"/>
      <c r="AL4" s="495" t="s">
        <v>75</v>
      </c>
      <c r="AM4" s="495"/>
      <c r="AN4" s="495"/>
      <c r="AO4" s="495"/>
    </row>
    <row r="5" spans="1:43" s="89" customFormat="1" ht="11.25" customHeight="1" x14ac:dyDescent="0.2"/>
    <row r="6" spans="1:43" s="89" customFormat="1" ht="13.5" customHeight="1" x14ac:dyDescent="0.2">
      <c r="A6" s="468" t="s">
        <v>57</v>
      </c>
      <c r="B6" s="468"/>
      <c r="C6" s="468"/>
      <c r="D6" s="468"/>
      <c r="E6" s="468"/>
      <c r="F6" s="469"/>
      <c r="G6" s="469"/>
      <c r="H6" s="469"/>
      <c r="I6" s="469"/>
      <c r="J6" s="469"/>
      <c r="K6" s="469"/>
      <c r="L6" s="469"/>
      <c r="M6" s="469"/>
      <c r="N6" s="469"/>
      <c r="O6" s="469"/>
      <c r="P6" s="469"/>
      <c r="Q6" s="469"/>
      <c r="R6" s="469"/>
      <c r="S6" s="469"/>
      <c r="T6" s="469"/>
      <c r="U6" s="469"/>
      <c r="V6" s="469"/>
      <c r="W6" s="469"/>
      <c r="X6" s="469"/>
      <c r="Y6" s="460" t="s">
        <v>74</v>
      </c>
      <c r="Z6" s="460"/>
      <c r="AA6" s="460"/>
      <c r="AB6" s="466"/>
      <c r="AC6" s="466"/>
      <c r="AD6" s="466"/>
      <c r="AE6" s="466"/>
      <c r="AF6" s="466"/>
      <c r="AG6" s="466"/>
      <c r="AH6" s="466"/>
      <c r="AI6" s="466"/>
      <c r="AJ6" s="466"/>
      <c r="AK6" s="466"/>
      <c r="AL6" s="466"/>
      <c r="AM6" s="466"/>
      <c r="AN6" s="466"/>
      <c r="AO6" s="466"/>
      <c r="AQ6" s="1" t="s">
        <v>270</v>
      </c>
    </row>
    <row r="7" spans="1:43" s="89" customFormat="1" ht="29.25" customHeight="1" x14ac:dyDescent="0.2">
      <c r="A7" s="467" t="s">
        <v>58</v>
      </c>
      <c r="B7" s="467"/>
      <c r="C7" s="467"/>
      <c r="D7" s="467"/>
      <c r="E7" s="467"/>
      <c r="F7" s="470">
        <f>'1号'!AG9</f>
        <v>0</v>
      </c>
      <c r="G7" s="470"/>
      <c r="H7" s="470"/>
      <c r="I7" s="470"/>
      <c r="J7" s="470"/>
      <c r="K7" s="470"/>
      <c r="L7" s="470"/>
      <c r="M7" s="470"/>
      <c r="N7" s="470"/>
      <c r="O7" s="470"/>
      <c r="P7" s="470"/>
      <c r="Q7" s="470"/>
      <c r="R7" s="470"/>
      <c r="S7" s="470"/>
      <c r="T7" s="470"/>
      <c r="U7" s="470"/>
      <c r="V7" s="470"/>
      <c r="W7" s="470"/>
      <c r="X7" s="470"/>
      <c r="Y7" s="460"/>
      <c r="Z7" s="460"/>
      <c r="AA7" s="460"/>
      <c r="AB7" s="466"/>
      <c r="AC7" s="466"/>
      <c r="AD7" s="466"/>
      <c r="AE7" s="466"/>
      <c r="AF7" s="466"/>
      <c r="AG7" s="466"/>
      <c r="AH7" s="466"/>
      <c r="AI7" s="466"/>
      <c r="AJ7" s="466"/>
      <c r="AK7" s="466"/>
      <c r="AL7" s="466"/>
      <c r="AM7" s="466"/>
      <c r="AN7" s="466"/>
      <c r="AO7" s="466"/>
    </row>
    <row r="8" spans="1:43" s="89" customFormat="1" ht="29.25" customHeight="1" x14ac:dyDescent="0.2">
      <c r="A8" s="460" t="s">
        <v>76</v>
      </c>
      <c r="B8" s="460"/>
      <c r="C8" s="460"/>
      <c r="D8" s="460"/>
      <c r="E8" s="460"/>
      <c r="F8" s="461" t="s">
        <v>65</v>
      </c>
      <c r="G8" s="461"/>
      <c r="H8" s="461"/>
      <c r="I8" s="461"/>
      <c r="J8" s="491"/>
      <c r="K8" s="492"/>
      <c r="L8" s="492"/>
      <c r="M8" s="492"/>
      <c r="N8" s="492"/>
      <c r="O8" s="492"/>
      <c r="P8" s="492"/>
      <c r="Q8" s="492"/>
      <c r="R8" s="492"/>
      <c r="S8" s="492"/>
      <c r="T8" s="492"/>
      <c r="U8" s="492"/>
      <c r="V8" s="492"/>
      <c r="W8" s="492"/>
      <c r="X8" s="492"/>
      <c r="Y8" s="492"/>
      <c r="Z8" s="492"/>
      <c r="AA8" s="492"/>
      <c r="AB8" s="492"/>
      <c r="AC8" s="492"/>
      <c r="AD8" s="492"/>
      <c r="AE8" s="492"/>
      <c r="AF8" s="492"/>
      <c r="AG8" s="492"/>
      <c r="AH8" s="492"/>
      <c r="AI8" s="492"/>
      <c r="AJ8" s="492"/>
      <c r="AK8" s="492"/>
      <c r="AL8" s="492"/>
      <c r="AM8" s="492"/>
      <c r="AN8" s="492"/>
      <c r="AO8" s="493"/>
    </row>
    <row r="9" spans="1:43" s="89" customFormat="1" ht="29.25" customHeight="1" x14ac:dyDescent="0.2">
      <c r="A9" s="460"/>
      <c r="B9" s="460"/>
      <c r="C9" s="460"/>
      <c r="D9" s="460"/>
      <c r="E9" s="460"/>
      <c r="F9" s="462" t="s">
        <v>64</v>
      </c>
      <c r="G9" s="462"/>
      <c r="H9" s="462"/>
      <c r="I9" s="462"/>
      <c r="J9" s="464">
        <f>'1号'!AG8</f>
        <v>0</v>
      </c>
      <c r="K9" s="464"/>
      <c r="L9" s="464"/>
      <c r="M9" s="464"/>
      <c r="N9" s="464"/>
      <c r="O9" s="464"/>
      <c r="P9" s="464"/>
      <c r="Q9" s="464"/>
      <c r="R9" s="464"/>
      <c r="S9" s="464"/>
      <c r="T9" s="464"/>
      <c r="U9" s="464"/>
      <c r="V9" s="464"/>
      <c r="W9" s="464"/>
      <c r="X9" s="464"/>
      <c r="Y9" s="465"/>
      <c r="Z9" s="464"/>
      <c r="AA9" s="464"/>
      <c r="AB9" s="464"/>
      <c r="AC9" s="464"/>
      <c r="AD9" s="464"/>
      <c r="AE9" s="464"/>
      <c r="AF9" s="464"/>
      <c r="AG9" s="464"/>
      <c r="AH9" s="464"/>
      <c r="AI9" s="464"/>
      <c r="AJ9" s="464"/>
      <c r="AK9" s="464"/>
      <c r="AL9" s="464"/>
      <c r="AM9" s="464"/>
      <c r="AN9" s="464"/>
      <c r="AO9" s="464"/>
    </row>
    <row r="10" spans="1:43" s="89" customFormat="1" ht="29.25" customHeight="1" x14ac:dyDescent="0.2">
      <c r="A10" s="460"/>
      <c r="B10" s="460"/>
      <c r="C10" s="460"/>
      <c r="D10" s="460"/>
      <c r="E10" s="460"/>
      <c r="F10" s="462" t="s">
        <v>66</v>
      </c>
      <c r="G10" s="462"/>
      <c r="H10" s="462"/>
      <c r="I10" s="462"/>
      <c r="J10" s="494"/>
      <c r="K10" s="494"/>
      <c r="L10" s="494"/>
      <c r="M10" s="494"/>
      <c r="N10" s="494"/>
      <c r="O10" s="494"/>
      <c r="P10" s="494"/>
      <c r="Q10" s="494"/>
      <c r="R10" s="494"/>
      <c r="S10" s="494"/>
      <c r="T10" s="494"/>
      <c r="U10" s="494"/>
      <c r="V10" s="494"/>
      <c r="W10" s="494"/>
      <c r="X10" s="494"/>
      <c r="Y10" s="494"/>
      <c r="Z10" s="494"/>
      <c r="AA10" s="494"/>
      <c r="AB10" s="494"/>
      <c r="AC10" s="494"/>
      <c r="AD10" s="494"/>
      <c r="AE10" s="494"/>
      <c r="AF10" s="494"/>
      <c r="AG10" s="494"/>
      <c r="AH10" s="494"/>
      <c r="AI10" s="494"/>
      <c r="AJ10" s="494"/>
      <c r="AK10" s="494"/>
      <c r="AL10" s="494"/>
      <c r="AM10" s="494"/>
      <c r="AN10" s="494"/>
      <c r="AO10" s="494"/>
    </row>
    <row r="11" spans="1:43" s="89" customFormat="1" ht="29.25" customHeight="1" x14ac:dyDescent="0.2">
      <c r="A11" s="460"/>
      <c r="B11" s="460"/>
      <c r="C11" s="460"/>
      <c r="D11" s="460"/>
      <c r="E11" s="460"/>
      <c r="F11" s="467" t="s">
        <v>67</v>
      </c>
      <c r="G11" s="467"/>
      <c r="H11" s="467"/>
      <c r="I11" s="467"/>
      <c r="J11" s="485"/>
      <c r="K11" s="485"/>
      <c r="L11" s="485"/>
      <c r="M11" s="485"/>
      <c r="N11" s="485"/>
      <c r="O11" s="485"/>
      <c r="P11" s="485"/>
      <c r="Q11" s="485"/>
      <c r="R11" s="485"/>
      <c r="S11" s="485"/>
      <c r="T11" s="485"/>
      <c r="U11" s="485"/>
      <c r="V11" s="485"/>
      <c r="W11" s="485"/>
      <c r="X11" s="485"/>
      <c r="Y11" s="485"/>
      <c r="Z11" s="485"/>
      <c r="AA11" s="485"/>
      <c r="AB11" s="485"/>
      <c r="AC11" s="485"/>
      <c r="AD11" s="485"/>
      <c r="AE11" s="485"/>
      <c r="AF11" s="485"/>
      <c r="AG11" s="485"/>
      <c r="AH11" s="485"/>
      <c r="AI11" s="485"/>
      <c r="AJ11" s="485"/>
      <c r="AK11" s="485"/>
      <c r="AL11" s="485"/>
      <c r="AM11" s="485"/>
      <c r="AN11" s="485"/>
      <c r="AO11" s="485"/>
    </row>
    <row r="12" spans="1:43" s="89" customFormat="1" ht="29.25" customHeight="1" x14ac:dyDescent="0.2">
      <c r="A12" s="460" t="s">
        <v>44</v>
      </c>
      <c r="B12" s="460"/>
      <c r="C12" s="460"/>
      <c r="D12" s="460"/>
      <c r="E12" s="460"/>
      <c r="F12" s="461" t="s">
        <v>59</v>
      </c>
      <c r="G12" s="461"/>
      <c r="H12" s="461"/>
      <c r="I12" s="461"/>
      <c r="J12" s="482"/>
      <c r="K12" s="482"/>
      <c r="L12" s="482"/>
      <c r="M12" s="482"/>
      <c r="N12" s="482"/>
      <c r="O12" s="482"/>
      <c r="P12" s="482"/>
      <c r="Q12" s="482"/>
      <c r="R12" s="482"/>
      <c r="S12" s="482"/>
      <c r="T12" s="482"/>
      <c r="U12" s="482"/>
      <c r="V12" s="460" t="s">
        <v>77</v>
      </c>
      <c r="W12" s="460"/>
      <c r="X12" s="460"/>
      <c r="Y12" s="460"/>
      <c r="Z12" s="461" t="s">
        <v>65</v>
      </c>
      <c r="AA12" s="461"/>
      <c r="AB12" s="461"/>
      <c r="AC12" s="309"/>
      <c r="AD12" s="310"/>
      <c r="AE12" s="310"/>
      <c r="AF12" s="310"/>
      <c r="AG12" s="310"/>
      <c r="AH12" s="310"/>
      <c r="AI12" s="310"/>
      <c r="AJ12" s="310"/>
      <c r="AK12" s="310"/>
      <c r="AL12" s="310"/>
      <c r="AM12" s="310"/>
      <c r="AN12" s="310"/>
      <c r="AO12" s="483"/>
    </row>
    <row r="13" spans="1:43" s="89" customFormat="1" ht="29.25" customHeight="1" x14ac:dyDescent="0.2">
      <c r="A13" s="460"/>
      <c r="B13" s="460"/>
      <c r="C13" s="460"/>
      <c r="D13" s="460"/>
      <c r="E13" s="460"/>
      <c r="F13" s="462" t="s">
        <v>57</v>
      </c>
      <c r="G13" s="462"/>
      <c r="H13" s="462"/>
      <c r="I13" s="462"/>
      <c r="J13" s="472"/>
      <c r="K13" s="472"/>
      <c r="L13" s="472"/>
      <c r="M13" s="472"/>
      <c r="N13" s="472"/>
      <c r="O13" s="472"/>
      <c r="P13" s="472"/>
      <c r="Q13" s="472"/>
      <c r="R13" s="472"/>
      <c r="S13" s="472"/>
      <c r="T13" s="472"/>
      <c r="U13" s="472"/>
      <c r="V13" s="460"/>
      <c r="W13" s="460"/>
      <c r="X13" s="460"/>
      <c r="Y13" s="460"/>
      <c r="Z13" s="462" t="s">
        <v>64</v>
      </c>
      <c r="AA13" s="462"/>
      <c r="AB13" s="462"/>
      <c r="AC13" s="472"/>
      <c r="AD13" s="472"/>
      <c r="AE13" s="472"/>
      <c r="AF13" s="472"/>
      <c r="AG13" s="472"/>
      <c r="AH13" s="472"/>
      <c r="AI13" s="472"/>
      <c r="AJ13" s="472"/>
      <c r="AK13" s="472"/>
      <c r="AL13" s="472"/>
      <c r="AM13" s="472"/>
      <c r="AN13" s="472"/>
      <c r="AO13" s="472"/>
    </row>
    <row r="14" spans="1:43" s="89" customFormat="1" ht="29.25" customHeight="1" x14ac:dyDescent="0.2">
      <c r="A14" s="460"/>
      <c r="B14" s="460"/>
      <c r="C14" s="460"/>
      <c r="D14" s="460"/>
      <c r="E14" s="460"/>
      <c r="F14" s="462" t="s">
        <v>60</v>
      </c>
      <c r="G14" s="462"/>
      <c r="H14" s="462"/>
      <c r="I14" s="462"/>
      <c r="J14" s="473">
        <f>'1号'!AG10</f>
        <v>0</v>
      </c>
      <c r="K14" s="473"/>
      <c r="L14" s="473"/>
      <c r="M14" s="473"/>
      <c r="N14" s="473"/>
      <c r="O14" s="473"/>
      <c r="P14" s="473"/>
      <c r="Q14" s="473"/>
      <c r="R14" s="473"/>
      <c r="S14" s="473"/>
      <c r="T14" s="473"/>
      <c r="U14" s="473"/>
      <c r="V14" s="460"/>
      <c r="W14" s="460"/>
      <c r="X14" s="460"/>
      <c r="Y14" s="460"/>
      <c r="Z14" s="462" t="s">
        <v>66</v>
      </c>
      <c r="AA14" s="462"/>
      <c r="AB14" s="462"/>
      <c r="AC14" s="306"/>
      <c r="AD14" s="307"/>
      <c r="AE14" s="307"/>
      <c r="AF14" s="307"/>
      <c r="AG14" s="307"/>
      <c r="AH14" s="307"/>
      <c r="AI14" s="307"/>
      <c r="AJ14" s="307"/>
      <c r="AK14" s="307"/>
      <c r="AL14" s="307"/>
      <c r="AM14" s="307"/>
      <c r="AN14" s="307"/>
      <c r="AO14" s="484"/>
    </row>
    <row r="15" spans="1:43" s="89" customFormat="1" ht="29.25" customHeight="1" x14ac:dyDescent="0.2">
      <c r="A15" s="460"/>
      <c r="B15" s="460"/>
      <c r="C15" s="460"/>
      <c r="D15" s="460"/>
      <c r="E15" s="460"/>
      <c r="F15" s="467"/>
      <c r="G15" s="467"/>
      <c r="H15" s="467"/>
      <c r="I15" s="467"/>
      <c r="J15" s="474"/>
      <c r="K15" s="474"/>
      <c r="L15" s="474"/>
      <c r="M15" s="474"/>
      <c r="N15" s="474"/>
      <c r="O15" s="474"/>
      <c r="P15" s="474"/>
      <c r="Q15" s="474"/>
      <c r="R15" s="474"/>
      <c r="S15" s="474"/>
      <c r="T15" s="474"/>
      <c r="U15" s="474"/>
      <c r="V15" s="460"/>
      <c r="W15" s="460"/>
      <c r="X15" s="460"/>
      <c r="Y15" s="460"/>
      <c r="Z15" s="467" t="s">
        <v>67</v>
      </c>
      <c r="AA15" s="467"/>
      <c r="AB15" s="467"/>
      <c r="AC15" s="319"/>
      <c r="AD15" s="320"/>
      <c r="AE15" s="320"/>
      <c r="AF15" s="320"/>
      <c r="AG15" s="320"/>
      <c r="AH15" s="320"/>
      <c r="AI15" s="320"/>
      <c r="AJ15" s="320"/>
      <c r="AK15" s="320"/>
      <c r="AL15" s="320"/>
      <c r="AM15" s="320"/>
      <c r="AN15" s="320"/>
      <c r="AO15" s="471"/>
    </row>
    <row r="16" spans="1:43" s="89" customFormat="1" ht="29.25" customHeight="1" x14ac:dyDescent="0.2">
      <c r="A16" s="460" t="s">
        <v>78</v>
      </c>
      <c r="B16" s="460"/>
      <c r="C16" s="460"/>
      <c r="D16" s="460"/>
      <c r="E16" s="460"/>
      <c r="F16" s="461" t="s">
        <v>59</v>
      </c>
      <c r="G16" s="461"/>
      <c r="H16" s="461"/>
      <c r="I16" s="461"/>
      <c r="J16" s="482"/>
      <c r="K16" s="482"/>
      <c r="L16" s="482"/>
      <c r="M16" s="482"/>
      <c r="N16" s="482"/>
      <c r="O16" s="482"/>
      <c r="P16" s="482"/>
      <c r="Q16" s="482"/>
      <c r="R16" s="482"/>
      <c r="S16" s="482"/>
      <c r="T16" s="482"/>
      <c r="U16" s="482"/>
      <c r="V16" s="460" t="s">
        <v>77</v>
      </c>
      <c r="W16" s="460"/>
      <c r="X16" s="460"/>
      <c r="Y16" s="460"/>
      <c r="Z16" s="461" t="s">
        <v>65</v>
      </c>
      <c r="AA16" s="461"/>
      <c r="AB16" s="461"/>
      <c r="AC16" s="309"/>
      <c r="AD16" s="310"/>
      <c r="AE16" s="310"/>
      <c r="AF16" s="310"/>
      <c r="AG16" s="310"/>
      <c r="AH16" s="310"/>
      <c r="AI16" s="310"/>
      <c r="AJ16" s="310"/>
      <c r="AK16" s="310"/>
      <c r="AL16" s="310"/>
      <c r="AM16" s="310"/>
      <c r="AN16" s="310"/>
      <c r="AO16" s="483"/>
    </row>
    <row r="17" spans="1:45" s="89" customFormat="1" ht="29.25" customHeight="1" x14ac:dyDescent="0.2">
      <c r="A17" s="460"/>
      <c r="B17" s="460"/>
      <c r="C17" s="460"/>
      <c r="D17" s="460"/>
      <c r="E17" s="460"/>
      <c r="F17" s="462" t="s">
        <v>57</v>
      </c>
      <c r="G17" s="462"/>
      <c r="H17" s="462"/>
      <c r="I17" s="462"/>
      <c r="J17" s="472"/>
      <c r="K17" s="472"/>
      <c r="L17" s="472"/>
      <c r="M17" s="472"/>
      <c r="N17" s="472"/>
      <c r="O17" s="472"/>
      <c r="P17" s="472"/>
      <c r="Q17" s="472"/>
      <c r="R17" s="472"/>
      <c r="S17" s="472"/>
      <c r="T17" s="472"/>
      <c r="U17" s="472"/>
      <c r="V17" s="460"/>
      <c r="W17" s="460"/>
      <c r="X17" s="460"/>
      <c r="Y17" s="460"/>
      <c r="Z17" s="462" t="s">
        <v>64</v>
      </c>
      <c r="AA17" s="462"/>
      <c r="AB17" s="462"/>
      <c r="AC17" s="472"/>
      <c r="AD17" s="472"/>
      <c r="AE17" s="472"/>
      <c r="AF17" s="472"/>
      <c r="AG17" s="472"/>
      <c r="AH17" s="472"/>
      <c r="AI17" s="472"/>
      <c r="AJ17" s="472"/>
      <c r="AK17" s="472"/>
      <c r="AL17" s="472"/>
      <c r="AM17" s="472"/>
      <c r="AN17" s="472"/>
      <c r="AO17" s="472"/>
    </row>
    <row r="18" spans="1:45" s="89" customFormat="1" ht="29.25" customHeight="1" x14ac:dyDescent="0.2">
      <c r="A18" s="460"/>
      <c r="B18" s="460"/>
      <c r="C18" s="460"/>
      <c r="D18" s="460"/>
      <c r="E18" s="460"/>
      <c r="F18" s="462" t="s">
        <v>60</v>
      </c>
      <c r="G18" s="462"/>
      <c r="H18" s="462"/>
      <c r="I18" s="462"/>
      <c r="J18" s="472"/>
      <c r="K18" s="472"/>
      <c r="L18" s="472"/>
      <c r="M18" s="472"/>
      <c r="N18" s="472"/>
      <c r="O18" s="472"/>
      <c r="P18" s="472"/>
      <c r="Q18" s="472"/>
      <c r="R18" s="472"/>
      <c r="S18" s="472"/>
      <c r="T18" s="472"/>
      <c r="U18" s="472"/>
      <c r="V18" s="460"/>
      <c r="W18" s="460"/>
      <c r="X18" s="460"/>
      <c r="Y18" s="460"/>
      <c r="Z18" s="462" t="s">
        <v>66</v>
      </c>
      <c r="AA18" s="462"/>
      <c r="AB18" s="462"/>
      <c r="AC18" s="306"/>
      <c r="AD18" s="307"/>
      <c r="AE18" s="307"/>
      <c r="AF18" s="307"/>
      <c r="AG18" s="307"/>
      <c r="AH18" s="307"/>
      <c r="AI18" s="307"/>
      <c r="AJ18" s="307"/>
      <c r="AK18" s="307"/>
      <c r="AL18" s="307"/>
      <c r="AM18" s="307"/>
      <c r="AN18" s="307"/>
      <c r="AO18" s="484"/>
    </row>
    <row r="19" spans="1:45" s="89" customFormat="1" ht="29.25" customHeight="1" x14ac:dyDescent="0.2">
      <c r="A19" s="460"/>
      <c r="B19" s="460"/>
      <c r="C19" s="460"/>
      <c r="D19" s="460"/>
      <c r="E19" s="460"/>
      <c r="F19" s="467"/>
      <c r="G19" s="467"/>
      <c r="H19" s="467"/>
      <c r="I19" s="467"/>
      <c r="J19" s="485"/>
      <c r="K19" s="485"/>
      <c r="L19" s="485"/>
      <c r="M19" s="485"/>
      <c r="N19" s="485"/>
      <c r="O19" s="485"/>
      <c r="P19" s="485"/>
      <c r="Q19" s="485"/>
      <c r="R19" s="485"/>
      <c r="S19" s="485"/>
      <c r="T19" s="485"/>
      <c r="U19" s="485"/>
      <c r="V19" s="460"/>
      <c r="W19" s="460"/>
      <c r="X19" s="460"/>
      <c r="Y19" s="460"/>
      <c r="Z19" s="467" t="s">
        <v>67</v>
      </c>
      <c r="AA19" s="467"/>
      <c r="AB19" s="467"/>
      <c r="AC19" s="319"/>
      <c r="AD19" s="320"/>
      <c r="AE19" s="320"/>
      <c r="AF19" s="320"/>
      <c r="AG19" s="320"/>
      <c r="AH19" s="320"/>
      <c r="AI19" s="320"/>
      <c r="AJ19" s="320"/>
      <c r="AK19" s="320"/>
      <c r="AL19" s="320"/>
      <c r="AM19" s="320"/>
      <c r="AN19" s="320"/>
      <c r="AO19" s="471"/>
    </row>
    <row r="20" spans="1:45" s="89" customFormat="1" ht="29.25" customHeight="1" x14ac:dyDescent="0.2">
      <c r="A20" s="460" t="s">
        <v>79</v>
      </c>
      <c r="B20" s="460"/>
      <c r="C20" s="460"/>
      <c r="D20" s="460"/>
      <c r="E20" s="460"/>
      <c r="F20" s="466"/>
      <c r="G20" s="466"/>
      <c r="H20" s="466"/>
      <c r="I20" s="466"/>
      <c r="J20" s="466"/>
      <c r="K20" s="466"/>
      <c r="L20" s="466"/>
      <c r="M20" s="466"/>
      <c r="N20" s="466"/>
      <c r="O20" s="466"/>
      <c r="P20" s="466"/>
      <c r="Q20" s="466"/>
      <c r="R20" s="466"/>
      <c r="S20" s="466"/>
      <c r="T20" s="466"/>
      <c r="U20" s="466"/>
      <c r="V20" s="259" t="s">
        <v>68</v>
      </c>
      <c r="W20" s="260"/>
      <c r="X20" s="260"/>
      <c r="Y20" s="260"/>
      <c r="Z20" s="260"/>
      <c r="AA20" s="261"/>
      <c r="AB20" s="207"/>
      <c r="AC20" s="240" t="s">
        <v>311</v>
      </c>
      <c r="AD20" s="481"/>
      <c r="AE20" s="481"/>
      <c r="AF20" s="478" t="s">
        <v>41</v>
      </c>
      <c r="AG20" s="479"/>
      <c r="AH20" s="476"/>
      <c r="AI20" s="477"/>
      <c r="AJ20" s="478" t="s">
        <v>32</v>
      </c>
      <c r="AK20" s="479"/>
      <c r="AL20" s="476"/>
      <c r="AM20" s="477"/>
      <c r="AN20" s="478" t="s">
        <v>33</v>
      </c>
      <c r="AO20" s="480"/>
    </row>
    <row r="21" spans="1:45" s="89" customFormat="1" ht="29.25" customHeight="1" x14ac:dyDescent="0.2">
      <c r="A21" s="460"/>
      <c r="B21" s="460"/>
      <c r="C21" s="460"/>
      <c r="D21" s="460"/>
      <c r="E21" s="460"/>
      <c r="F21" s="466"/>
      <c r="G21" s="466"/>
      <c r="H21" s="466"/>
      <c r="I21" s="466"/>
      <c r="J21" s="466"/>
      <c r="K21" s="466"/>
      <c r="L21" s="466"/>
      <c r="M21" s="466"/>
      <c r="N21" s="466"/>
      <c r="O21" s="466"/>
      <c r="P21" s="466"/>
      <c r="Q21" s="466"/>
      <c r="R21" s="466"/>
      <c r="S21" s="466"/>
      <c r="T21" s="466"/>
      <c r="U21" s="466"/>
      <c r="V21" s="487" t="s">
        <v>69</v>
      </c>
      <c r="W21" s="488"/>
      <c r="X21" s="488"/>
      <c r="Y21" s="488"/>
      <c r="Z21" s="488"/>
      <c r="AA21" s="489"/>
      <c r="AB21" s="207"/>
      <c r="AC21" s="240" t="s">
        <v>311</v>
      </c>
      <c r="AD21" s="481"/>
      <c r="AE21" s="481"/>
      <c r="AF21" s="478" t="s">
        <v>41</v>
      </c>
      <c r="AG21" s="479"/>
      <c r="AH21" s="476"/>
      <c r="AI21" s="477"/>
      <c r="AJ21" s="478" t="s">
        <v>32</v>
      </c>
      <c r="AK21" s="479"/>
      <c r="AL21" s="476"/>
      <c r="AM21" s="477"/>
      <c r="AN21" s="478" t="s">
        <v>33</v>
      </c>
      <c r="AO21" s="480"/>
    </row>
    <row r="22" spans="1:45" s="89" customFormat="1" ht="58.5" customHeight="1" x14ac:dyDescent="0.2">
      <c r="A22" s="460" t="s">
        <v>61</v>
      </c>
      <c r="B22" s="460"/>
      <c r="C22" s="460"/>
      <c r="D22" s="460"/>
      <c r="E22" s="460"/>
      <c r="F22" s="475"/>
      <c r="G22" s="475"/>
      <c r="H22" s="475"/>
      <c r="I22" s="475"/>
      <c r="J22" s="475"/>
      <c r="K22" s="475"/>
      <c r="L22" s="475"/>
      <c r="M22" s="475"/>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5"/>
      <c r="AL22" s="475"/>
      <c r="AM22" s="475"/>
      <c r="AN22" s="475"/>
      <c r="AO22" s="475"/>
    </row>
    <row r="23" spans="1:45" s="89" customFormat="1" ht="26.25" customHeight="1" x14ac:dyDescent="0.2">
      <c r="A23" s="460" t="s">
        <v>62</v>
      </c>
      <c r="B23" s="460"/>
      <c r="C23" s="460"/>
      <c r="D23" s="460"/>
      <c r="E23" s="460"/>
      <c r="F23" s="460" t="s">
        <v>70</v>
      </c>
      <c r="G23" s="460"/>
      <c r="H23" s="460"/>
      <c r="I23" s="460"/>
      <c r="J23" s="259"/>
      <c r="K23" s="486"/>
      <c r="L23" s="486"/>
      <c r="M23" s="486"/>
      <c r="N23" s="120" t="s">
        <v>219</v>
      </c>
      <c r="O23" s="121"/>
      <c r="P23" s="259" t="s">
        <v>71</v>
      </c>
      <c r="Q23" s="260"/>
      <c r="R23" s="260"/>
      <c r="S23" s="260"/>
      <c r="T23" s="260"/>
      <c r="U23" s="260"/>
      <c r="V23" s="260"/>
      <c r="W23" s="260"/>
      <c r="X23" s="260"/>
      <c r="Y23" s="486"/>
      <c r="Z23" s="486"/>
      <c r="AA23" s="143" t="s">
        <v>219</v>
      </c>
      <c r="AB23" s="128"/>
      <c r="AC23" s="460" t="s">
        <v>72</v>
      </c>
      <c r="AD23" s="460"/>
      <c r="AE23" s="460"/>
      <c r="AF23" s="460"/>
      <c r="AG23" s="460"/>
      <c r="AH23" s="259"/>
      <c r="AI23" s="292"/>
      <c r="AJ23" s="466"/>
      <c r="AK23" s="466"/>
      <c r="AL23" s="290"/>
      <c r="AM23" s="478" t="s">
        <v>37</v>
      </c>
      <c r="AN23" s="480"/>
      <c r="AO23" s="480"/>
    </row>
    <row r="24" spans="1:45" s="89" customFormat="1" ht="26.25" customHeight="1" x14ac:dyDescent="0.2">
      <c r="A24" s="460"/>
      <c r="B24" s="460"/>
      <c r="C24" s="460"/>
      <c r="D24" s="460"/>
      <c r="E24" s="460"/>
      <c r="F24" s="487" t="s">
        <v>73</v>
      </c>
      <c r="G24" s="488"/>
      <c r="H24" s="488"/>
      <c r="I24" s="488"/>
      <c r="J24" s="489"/>
      <c r="K24" s="290"/>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292"/>
    </row>
    <row r="25" spans="1:45" s="89" customFormat="1" ht="50.4" customHeight="1" x14ac:dyDescent="0.2">
      <c r="A25" s="460" t="s">
        <v>63</v>
      </c>
      <c r="B25" s="460"/>
      <c r="C25" s="460"/>
      <c r="D25" s="460"/>
      <c r="E25" s="460"/>
      <c r="F25" s="475"/>
      <c r="G25" s="475"/>
      <c r="H25" s="475"/>
      <c r="I25" s="475"/>
      <c r="J25" s="475"/>
      <c r="K25" s="475"/>
      <c r="L25" s="475"/>
      <c r="M25" s="475"/>
      <c r="N25" s="475"/>
      <c r="O25" s="475"/>
      <c r="P25" s="475"/>
      <c r="Q25" s="475"/>
      <c r="R25" s="475"/>
      <c r="S25" s="475"/>
      <c r="T25" s="475"/>
      <c r="U25" s="475"/>
      <c r="V25" s="475"/>
      <c r="W25" s="475"/>
      <c r="X25" s="475"/>
      <c r="Y25" s="475"/>
      <c r="Z25" s="475"/>
      <c r="AA25" s="475"/>
      <c r="AB25" s="475"/>
      <c r="AC25" s="475"/>
      <c r="AD25" s="475"/>
      <c r="AE25" s="475"/>
      <c r="AF25" s="475"/>
      <c r="AG25" s="475"/>
      <c r="AH25" s="475"/>
      <c r="AI25" s="475"/>
      <c r="AJ25" s="475"/>
      <c r="AK25" s="475"/>
      <c r="AL25" s="475"/>
      <c r="AM25" s="475"/>
      <c r="AN25" s="475"/>
      <c r="AO25" s="475"/>
    </row>
    <row r="26" spans="1:45" s="89" customFormat="1" ht="53.4" customHeight="1" x14ac:dyDescent="0.2">
      <c r="A26" s="460" t="s">
        <v>174</v>
      </c>
      <c r="B26" s="460"/>
      <c r="C26" s="460"/>
      <c r="D26" s="460"/>
      <c r="E26" s="460"/>
      <c r="F26" s="475"/>
      <c r="G26" s="475"/>
      <c r="H26" s="475"/>
      <c r="I26" s="475"/>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75"/>
      <c r="AL26" s="475"/>
      <c r="AM26" s="475"/>
      <c r="AN26" s="475"/>
      <c r="AO26" s="475"/>
    </row>
    <row r="27" spans="1:45" s="89" customFormat="1" ht="21.75" customHeight="1" x14ac:dyDescent="0.2"/>
    <row r="28" spans="1:45" ht="13.5" customHeight="1" x14ac:dyDescent="0.2"/>
    <row r="29" spans="1:45" ht="13.5" customHeight="1" x14ac:dyDescent="0.2">
      <c r="AS29" s="131" t="s">
        <v>202</v>
      </c>
    </row>
    <row r="30" spans="1:45" ht="13.5" customHeight="1" x14ac:dyDescent="0.2">
      <c r="AS30" s="131" t="s">
        <v>203</v>
      </c>
    </row>
    <row r="31" spans="1:45" ht="13.5" customHeight="1" x14ac:dyDescent="0.2">
      <c r="AS31" s="131" t="s">
        <v>204</v>
      </c>
    </row>
    <row r="32" spans="1:45" ht="13.5" customHeight="1" x14ac:dyDescent="0.2">
      <c r="AS32" s="131" t="s">
        <v>205</v>
      </c>
    </row>
    <row r="33" spans="45:45" ht="13.5" customHeight="1" x14ac:dyDescent="0.2">
      <c r="AS33" s="131" t="s">
        <v>206</v>
      </c>
    </row>
    <row r="34" spans="45:45" ht="13.5" customHeight="1" x14ac:dyDescent="0.2">
      <c r="AS34" s="131" t="s">
        <v>207</v>
      </c>
    </row>
    <row r="35" spans="45:45" ht="13.5" customHeight="1" x14ac:dyDescent="0.2">
      <c r="AS35" s="131" t="s">
        <v>208</v>
      </c>
    </row>
    <row r="36" spans="45:45" ht="13.5" customHeight="1" x14ac:dyDescent="0.2">
      <c r="AS36" s="131" t="s">
        <v>209</v>
      </c>
    </row>
    <row r="37" spans="45:45" ht="13.5" customHeight="1" x14ac:dyDescent="0.2">
      <c r="AS37" s="131" t="s">
        <v>210</v>
      </c>
    </row>
    <row r="38" spans="45:45" ht="13.5" customHeight="1" x14ac:dyDescent="0.2"/>
    <row r="39" spans="45:45" ht="13.5" customHeight="1" x14ac:dyDescent="0.2"/>
    <row r="40" spans="45:45" ht="13.5" customHeight="1" x14ac:dyDescent="0.2"/>
    <row r="41" spans="45:45" ht="13.5" customHeight="1" x14ac:dyDescent="0.2"/>
    <row r="42" spans="45:45" ht="13.5" customHeight="1" x14ac:dyDescent="0.2"/>
    <row r="43" spans="45:45" ht="13.5" customHeight="1" x14ac:dyDescent="0.2"/>
    <row r="44" spans="45:45" ht="13.5" customHeight="1" x14ac:dyDescent="0.2"/>
    <row r="45" spans="45:45" ht="13.5" customHeight="1" x14ac:dyDescent="0.2"/>
    <row r="46" spans="45:45" ht="13.5" customHeight="1" x14ac:dyDescent="0.2"/>
    <row r="47" spans="45:45" ht="13.5" customHeight="1" x14ac:dyDescent="0.2"/>
    <row r="48" spans="45:45"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sheetData>
  <sheetProtection sheet="1" objects="1" scenarios="1"/>
  <mergeCells count="86">
    <mergeCell ref="AA4:AB4"/>
    <mergeCell ref="AC12:AO12"/>
    <mergeCell ref="AC14:AO14"/>
    <mergeCell ref="J8:AO8"/>
    <mergeCell ref="J10:AO10"/>
    <mergeCell ref="AL4:AO4"/>
    <mergeCell ref="AF4:AG4"/>
    <mergeCell ref="AJ4:AK4"/>
    <mergeCell ref="AH4:AI4"/>
    <mergeCell ref="AD4:AE4"/>
    <mergeCell ref="J11:AO11"/>
    <mergeCell ref="V12:Y15"/>
    <mergeCell ref="Z15:AB15"/>
    <mergeCell ref="J12:U12"/>
    <mergeCell ref="Z12:AB12"/>
    <mergeCell ref="J18:U19"/>
    <mergeCell ref="A25:E25"/>
    <mergeCell ref="F25:AO25"/>
    <mergeCell ref="AN21:AO21"/>
    <mergeCell ref="AH20:AI20"/>
    <mergeCell ref="AL20:AM20"/>
    <mergeCell ref="Y23:Z23"/>
    <mergeCell ref="F24:J24"/>
    <mergeCell ref="A23:E24"/>
    <mergeCell ref="K23:M23"/>
    <mergeCell ref="P23:X23"/>
    <mergeCell ref="AI23:AL23"/>
    <mergeCell ref="AC23:AH23"/>
    <mergeCell ref="V21:AA21"/>
    <mergeCell ref="V20:AA20"/>
    <mergeCell ref="A16:E19"/>
    <mergeCell ref="F18:I19"/>
    <mergeCell ref="F16:I16"/>
    <mergeCell ref="F23:J23"/>
    <mergeCell ref="K24:AO24"/>
    <mergeCell ref="AM23:AO23"/>
    <mergeCell ref="V16:Y19"/>
    <mergeCell ref="J17:U17"/>
    <mergeCell ref="J16:U16"/>
    <mergeCell ref="Z18:AB18"/>
    <mergeCell ref="Z19:AB19"/>
    <mergeCell ref="AC16:AO16"/>
    <mergeCell ref="AC18:AO18"/>
    <mergeCell ref="AC19:AO19"/>
    <mergeCell ref="AC17:AO17"/>
    <mergeCell ref="AD20:AE20"/>
    <mergeCell ref="F17:I17"/>
    <mergeCell ref="A26:E26"/>
    <mergeCell ref="F26:AO26"/>
    <mergeCell ref="A22:E22"/>
    <mergeCell ref="AH21:AI21"/>
    <mergeCell ref="AL21:AM21"/>
    <mergeCell ref="F22:AO22"/>
    <mergeCell ref="A20:E21"/>
    <mergeCell ref="F20:U21"/>
    <mergeCell ref="AF20:AG20"/>
    <mergeCell ref="AJ20:AK20"/>
    <mergeCell ref="AN20:AO20"/>
    <mergeCell ref="AF21:AG21"/>
    <mergeCell ref="AJ21:AK21"/>
    <mergeCell ref="AD21:AE21"/>
    <mergeCell ref="Z16:AB16"/>
    <mergeCell ref="Z17:AB17"/>
    <mergeCell ref="AC15:AO15"/>
    <mergeCell ref="F14:I15"/>
    <mergeCell ref="J13:U13"/>
    <mergeCell ref="J14:U15"/>
    <mergeCell ref="Z13:AB13"/>
    <mergeCell ref="Z14:AB14"/>
    <mergeCell ref="AC13:AO13"/>
    <mergeCell ref="A12:E15"/>
    <mergeCell ref="F12:I12"/>
    <mergeCell ref="F13:I13"/>
    <mergeCell ref="A3:AO3"/>
    <mergeCell ref="J9:AO9"/>
    <mergeCell ref="Y6:AA7"/>
    <mergeCell ref="AB6:AO7"/>
    <mergeCell ref="A8:E11"/>
    <mergeCell ref="F8:I8"/>
    <mergeCell ref="F10:I10"/>
    <mergeCell ref="F11:I11"/>
    <mergeCell ref="F9:I9"/>
    <mergeCell ref="A6:E6"/>
    <mergeCell ref="A7:E7"/>
    <mergeCell ref="F6:X6"/>
    <mergeCell ref="F7:X7"/>
  </mergeCells>
  <phoneticPr fontId="3"/>
  <conditionalFormatting sqref="AC4 AF4:AG4 AJ4:AK4 F6:X6 AB6:AO7 J8:AO8 J10:AO11 J12:U13 J16:U19 AC12:AO19 F20:U21 AH20:AI21 AL20:AM21 F22:AO22 K23:M23 Y23:Z23 AI23:AL23 K24:AO24 F25:AO26 AD20:AD21">
    <cfRule type="containsBlanks" dxfId="3" priority="1">
      <formula>LEN(TRIM(F4))=0</formula>
    </cfRule>
  </conditionalFormatting>
  <dataValidations count="1">
    <dataValidation type="list" allowBlank="1" showInputMessage="1" showErrorMessage="1" sqref="F20:U21">
      <formula1>$AS$29:$AS$37</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0"/>
  <sheetViews>
    <sheetView showGridLines="0" showZeros="0" view="pageBreakPreview" zoomScaleNormal="85" zoomScaleSheetLayoutView="100" workbookViewId="0">
      <selection activeCell="AT5" sqref="AT5"/>
    </sheetView>
  </sheetViews>
  <sheetFormatPr defaultColWidth="9" defaultRowHeight="13.2" x14ac:dyDescent="0.2"/>
  <cols>
    <col min="1" max="4" width="1.88671875" style="31" customWidth="1"/>
    <col min="5" max="5" width="6.77734375" style="31" customWidth="1"/>
    <col min="6" max="24" width="1.88671875" style="31" customWidth="1"/>
    <col min="25" max="25" width="6.77734375" style="31" customWidth="1"/>
    <col min="26" max="27" width="1.88671875" style="31" customWidth="1"/>
    <col min="28" max="28" width="4.6640625" style="31" customWidth="1"/>
    <col min="29" max="79" width="1.88671875" style="31" customWidth="1"/>
    <col min="80" max="16384" width="9" style="31"/>
  </cols>
  <sheetData>
    <row r="1" spans="1:43" ht="21.75" customHeight="1" x14ac:dyDescent="0.2">
      <c r="A1" s="149" t="s">
        <v>80</v>
      </c>
    </row>
    <row r="2" spans="1:43" ht="21.75" customHeight="1" x14ac:dyDescent="0.2"/>
    <row r="3" spans="1:43" s="81" customFormat="1" ht="35.25" customHeight="1" x14ac:dyDescent="0.2">
      <c r="A3" s="497" t="s">
        <v>81</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row>
    <row r="4" spans="1:43" s="81" customFormat="1" ht="11.25" customHeight="1" x14ac:dyDescent="0.2">
      <c r="AB4" s="113"/>
      <c r="AC4" s="113"/>
      <c r="AD4" s="113"/>
      <c r="AE4" s="113"/>
      <c r="AF4" s="113"/>
      <c r="AG4" s="113"/>
      <c r="AH4" s="113"/>
      <c r="AI4" s="113"/>
      <c r="AJ4" s="113"/>
      <c r="AK4" s="113"/>
      <c r="AL4" s="113"/>
      <c r="AM4" s="113"/>
      <c r="AN4" s="113"/>
    </row>
    <row r="5" spans="1:43" s="81" customFormat="1" ht="42.75" customHeight="1" x14ac:dyDescent="0.2">
      <c r="A5" s="81" t="s">
        <v>82</v>
      </c>
    </row>
    <row r="6" spans="1:43" s="81" customFormat="1" ht="124.5" customHeight="1" x14ac:dyDescent="0.2">
      <c r="A6" s="498" t="s">
        <v>329</v>
      </c>
      <c r="B6" s="498"/>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8"/>
      <c r="AI6" s="498"/>
      <c r="AJ6" s="498"/>
      <c r="AK6" s="498"/>
      <c r="AL6" s="498"/>
      <c r="AM6" s="498"/>
      <c r="AN6" s="498"/>
    </row>
    <row r="7" spans="1:43" s="81" customFormat="1" x14ac:dyDescent="0.2">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row>
    <row r="8" spans="1:43" s="81" customFormat="1" ht="16.2" customHeight="1" x14ac:dyDescent="0.2">
      <c r="A8" s="366" t="s">
        <v>45</v>
      </c>
      <c r="B8" s="366"/>
      <c r="C8" s="366"/>
      <c r="D8" s="366"/>
      <c r="E8" s="366"/>
      <c r="F8" s="366"/>
      <c r="G8" s="366"/>
      <c r="H8" s="366"/>
      <c r="I8" s="366"/>
      <c r="J8" s="366"/>
      <c r="K8" s="366"/>
      <c r="L8" s="366"/>
      <c r="M8" s="366"/>
      <c r="N8" s="366"/>
      <c r="O8" s="366"/>
      <c r="P8" s="366"/>
      <c r="Q8" s="366"/>
      <c r="R8" s="366"/>
      <c r="S8" s="366"/>
      <c r="T8" s="366"/>
      <c r="U8" s="366"/>
      <c r="V8" s="366"/>
      <c r="W8" s="366"/>
      <c r="X8" s="366"/>
      <c r="Y8" s="366"/>
      <c r="Z8" s="366"/>
      <c r="AA8" s="366"/>
      <c r="AB8" s="366"/>
      <c r="AC8" s="366"/>
      <c r="AD8" s="366"/>
      <c r="AE8" s="366"/>
      <c r="AF8" s="366"/>
      <c r="AG8" s="366"/>
      <c r="AH8" s="366"/>
      <c r="AI8" s="366"/>
      <c r="AJ8" s="366"/>
      <c r="AK8" s="366"/>
      <c r="AL8" s="366"/>
      <c r="AM8" s="366"/>
      <c r="AN8" s="366"/>
    </row>
    <row r="9" spans="1:43" s="81" customFormat="1" ht="12" customHeight="1" x14ac:dyDescent="0.2">
      <c r="A9" s="79"/>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row>
    <row r="10" spans="1:43" s="81" customFormat="1" ht="195" customHeight="1" x14ac:dyDescent="0.2">
      <c r="A10" s="498" t="s">
        <v>331</v>
      </c>
      <c r="B10" s="498"/>
      <c r="C10" s="498"/>
      <c r="D10" s="498"/>
      <c r="E10" s="498"/>
      <c r="F10" s="498"/>
      <c r="G10" s="498"/>
      <c r="H10" s="498"/>
      <c r="I10" s="498"/>
      <c r="J10" s="498"/>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c r="AL10" s="498"/>
      <c r="AM10" s="498"/>
      <c r="AN10" s="498"/>
    </row>
    <row r="11" spans="1:43" s="81" customFormat="1" ht="17.399999999999999" customHeight="1" x14ac:dyDescent="0.2">
      <c r="A11" s="83"/>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row>
    <row r="12" spans="1:43" s="81" customFormat="1" ht="39" customHeight="1" x14ac:dyDescent="0.2">
      <c r="A12" s="4"/>
      <c r="B12" s="114" t="s">
        <v>211</v>
      </c>
      <c r="C12" s="114"/>
      <c r="D12" s="114"/>
      <c r="E12" s="138">
        <f>'1号'!AM3</f>
        <v>0</v>
      </c>
      <c r="F12" s="445" t="s">
        <v>41</v>
      </c>
      <c r="G12" s="445"/>
      <c r="H12" s="500">
        <f>'1号'!AQ3</f>
        <v>0</v>
      </c>
      <c r="I12" s="500"/>
      <c r="J12" s="500"/>
      <c r="K12" s="445" t="s">
        <v>32</v>
      </c>
      <c r="L12" s="445"/>
      <c r="M12" s="500">
        <f>'1号'!AU3</f>
        <v>0</v>
      </c>
      <c r="N12" s="500"/>
      <c r="O12" s="500"/>
      <c r="P12" s="445" t="s">
        <v>33</v>
      </c>
      <c r="Q12" s="445"/>
      <c r="R12" s="4"/>
      <c r="S12" s="4"/>
      <c r="T12" s="4"/>
      <c r="U12" s="4"/>
      <c r="V12" s="4"/>
      <c r="W12" s="4"/>
      <c r="X12" s="4"/>
      <c r="Y12" s="4"/>
      <c r="Z12" s="4"/>
      <c r="AA12" s="4"/>
      <c r="AB12" s="4"/>
      <c r="AC12" s="4"/>
      <c r="AD12" s="4"/>
      <c r="AE12" s="4"/>
      <c r="AF12" s="4"/>
      <c r="AG12" s="4"/>
      <c r="AH12" s="4"/>
      <c r="AI12" s="4"/>
      <c r="AJ12" s="4"/>
      <c r="AK12" s="4"/>
      <c r="AL12" s="4"/>
      <c r="AM12" s="4"/>
      <c r="AN12" s="4"/>
      <c r="AQ12" s="81" t="s">
        <v>290</v>
      </c>
    </row>
    <row r="13" spans="1:43" s="81" customFormat="1" ht="33.75" customHeight="1" x14ac:dyDescent="0.2">
      <c r="A13" s="4"/>
      <c r="B13" s="4"/>
      <c r="C13" s="4"/>
      <c r="D13" s="4"/>
      <c r="E13" s="4"/>
      <c r="F13" s="445" t="s">
        <v>64</v>
      </c>
      <c r="G13" s="445"/>
      <c r="H13" s="445"/>
      <c r="I13" s="445"/>
      <c r="J13" s="445"/>
      <c r="K13" s="499">
        <f>'1号'!AG8</f>
        <v>0</v>
      </c>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499"/>
      <c r="AL13" s="499"/>
      <c r="AM13" s="499"/>
      <c r="AN13" s="499"/>
      <c r="AQ13" s="149" t="s">
        <v>290</v>
      </c>
    </row>
    <row r="14" spans="1:43" s="81" customFormat="1" ht="33.75" customHeight="1" x14ac:dyDescent="0.2">
      <c r="A14" s="4"/>
      <c r="B14" s="4"/>
      <c r="C14" s="4"/>
      <c r="D14" s="4"/>
      <c r="E14" s="4"/>
      <c r="F14" s="501" t="s">
        <v>43</v>
      </c>
      <c r="G14" s="445"/>
      <c r="H14" s="445"/>
      <c r="I14" s="445"/>
      <c r="J14" s="445"/>
      <c r="K14" s="499">
        <f>'1号'!AG9</f>
        <v>0</v>
      </c>
      <c r="L14" s="499"/>
      <c r="M14" s="499"/>
      <c r="N14" s="499"/>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499"/>
      <c r="AL14" s="499"/>
      <c r="AM14" s="499"/>
      <c r="AN14" s="499"/>
    </row>
    <row r="15" spans="1:43" s="81" customFormat="1" ht="33.75" customHeight="1" x14ac:dyDescent="0.2">
      <c r="A15" s="4"/>
      <c r="B15" s="4"/>
      <c r="C15" s="4"/>
      <c r="D15" s="4"/>
      <c r="E15" s="4"/>
      <c r="F15" s="501" t="s">
        <v>44</v>
      </c>
      <c r="G15" s="445"/>
      <c r="H15" s="445"/>
      <c r="I15" s="445"/>
      <c r="J15" s="445"/>
      <c r="K15" s="499">
        <f>'1号'!AG10</f>
        <v>0</v>
      </c>
      <c r="L15" s="499"/>
      <c r="M15" s="499"/>
      <c r="N15" s="499"/>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499"/>
      <c r="AL15" s="499"/>
      <c r="AM15" s="499"/>
      <c r="AN15" s="499"/>
    </row>
    <row r="16" spans="1:43" s="81" customFormat="1" ht="24" customHeight="1" x14ac:dyDescent="0.2">
      <c r="A16" s="4"/>
      <c r="B16" s="4"/>
      <c r="C16" s="4"/>
      <c r="D16" s="4"/>
      <c r="E16" s="4"/>
      <c r="F16" s="82"/>
      <c r="G16" s="82"/>
      <c r="H16" s="82"/>
      <c r="I16" s="82"/>
      <c r="J16" s="82"/>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row>
    <row r="17" spans="1:40" s="81" customFormat="1" ht="119.25" customHeight="1" x14ac:dyDescent="0.2">
      <c r="A17" s="498" t="s">
        <v>83</v>
      </c>
      <c r="B17" s="498"/>
      <c r="C17" s="498"/>
      <c r="D17" s="498"/>
      <c r="E17" s="498"/>
      <c r="F17" s="498"/>
      <c r="G17" s="498"/>
      <c r="H17" s="498"/>
      <c r="I17" s="498"/>
      <c r="J17" s="498"/>
      <c r="K17" s="498"/>
      <c r="L17" s="498"/>
      <c r="M17" s="498"/>
      <c r="N17" s="498"/>
      <c r="O17" s="498"/>
      <c r="P17" s="498"/>
      <c r="Q17" s="498"/>
      <c r="R17" s="498"/>
      <c r="S17" s="498"/>
      <c r="T17" s="498"/>
      <c r="U17" s="498"/>
      <c r="V17" s="498"/>
      <c r="W17" s="498"/>
      <c r="X17" s="498"/>
      <c r="Y17" s="498"/>
      <c r="Z17" s="498"/>
      <c r="AA17" s="498"/>
      <c r="AB17" s="498"/>
      <c r="AC17" s="498"/>
      <c r="AD17" s="498"/>
      <c r="AE17" s="498"/>
      <c r="AF17" s="498"/>
      <c r="AG17" s="498"/>
      <c r="AH17" s="498"/>
      <c r="AI17" s="498"/>
      <c r="AJ17" s="498"/>
      <c r="AK17" s="498"/>
      <c r="AL17" s="498"/>
      <c r="AM17" s="498"/>
      <c r="AN17" s="498"/>
    </row>
    <row r="18" spans="1:40" s="81" customFormat="1" ht="62.25" customHeight="1" x14ac:dyDescent="0.2">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row>
    <row r="19" spans="1:40" s="81" customFormat="1" ht="21.75" customHeight="1" x14ac:dyDescent="0.2">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row>
    <row r="20" spans="1:40" ht="13.5" customHeight="1" x14ac:dyDescent="0.2"/>
    <row r="21" spans="1:40" ht="13.5" customHeight="1" x14ac:dyDescent="0.2"/>
    <row r="22" spans="1:40" ht="13.5" customHeight="1" x14ac:dyDescent="0.2"/>
    <row r="23" spans="1:40" ht="13.5" customHeight="1" x14ac:dyDescent="0.2"/>
    <row r="24" spans="1:40" ht="13.5" customHeight="1" x14ac:dyDescent="0.2"/>
    <row r="25" spans="1:40" ht="13.5" customHeight="1" x14ac:dyDescent="0.2"/>
    <row r="26" spans="1:40" ht="13.5" customHeight="1" x14ac:dyDescent="0.2"/>
    <row r="27" spans="1:40" ht="13.5" customHeight="1" x14ac:dyDescent="0.2"/>
    <row r="28" spans="1:40" ht="13.5" customHeight="1" x14ac:dyDescent="0.2"/>
    <row r="29" spans="1:40" ht="13.5" customHeight="1" x14ac:dyDescent="0.2"/>
    <row r="30" spans="1:40" ht="13.5" customHeight="1" x14ac:dyDescent="0.2"/>
    <row r="31" spans="1:40" ht="13.5" customHeight="1" x14ac:dyDescent="0.2"/>
    <row r="32" spans="1:40"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sheetData>
  <sheetProtection sheet="1" objects="1" scenarios="1"/>
  <mergeCells count="16">
    <mergeCell ref="A3:AN3"/>
    <mergeCell ref="P12:Q12"/>
    <mergeCell ref="A6:AN6"/>
    <mergeCell ref="A10:AN10"/>
    <mergeCell ref="A17:AN17"/>
    <mergeCell ref="K13:AN13"/>
    <mergeCell ref="K14:AN14"/>
    <mergeCell ref="A8:AN8"/>
    <mergeCell ref="F12:G12"/>
    <mergeCell ref="H12:J12"/>
    <mergeCell ref="K12:L12"/>
    <mergeCell ref="M12:O12"/>
    <mergeCell ref="F14:J14"/>
    <mergeCell ref="F13:J13"/>
    <mergeCell ref="F15:J15"/>
    <mergeCell ref="K15:AN15"/>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8"/>
  <sheetViews>
    <sheetView showGridLines="0" showZeros="0" view="pageBreakPreview" zoomScaleNormal="85" zoomScaleSheetLayoutView="100" workbookViewId="0">
      <selection activeCell="A6" sqref="A6:AN6"/>
    </sheetView>
  </sheetViews>
  <sheetFormatPr defaultColWidth="9" defaultRowHeight="13.2" x14ac:dyDescent="0.2"/>
  <cols>
    <col min="1" max="4" width="1.88671875" style="31" customWidth="1"/>
    <col min="5" max="5" width="6.77734375" style="31" customWidth="1"/>
    <col min="6" max="24" width="1.88671875" style="31" customWidth="1"/>
    <col min="25" max="25" width="6" style="31" customWidth="1"/>
    <col min="26" max="27" width="1.88671875" style="31" customWidth="1"/>
    <col min="28" max="28" width="4.6640625" style="31" customWidth="1"/>
    <col min="29" max="79" width="1.88671875" style="31" customWidth="1"/>
    <col min="80" max="16384" width="9" style="31"/>
  </cols>
  <sheetData>
    <row r="1" spans="1:42" ht="21.75" customHeight="1" x14ac:dyDescent="0.2">
      <c r="A1" s="149" t="s">
        <v>84</v>
      </c>
    </row>
    <row r="2" spans="1:42" ht="21.75" customHeight="1" x14ac:dyDescent="0.2"/>
    <row r="3" spans="1:42" s="81" customFormat="1" ht="35.25" customHeight="1" x14ac:dyDescent="0.2">
      <c r="A3" s="497" t="s">
        <v>85</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row>
    <row r="4" spans="1:42" s="81" customFormat="1" ht="11.25" customHeight="1" x14ac:dyDescent="0.2">
      <c r="AB4" s="113"/>
      <c r="AC4" s="113"/>
      <c r="AD4" s="113"/>
      <c r="AE4" s="113"/>
      <c r="AF4" s="113"/>
      <c r="AG4" s="113"/>
      <c r="AH4" s="113"/>
      <c r="AI4" s="113"/>
      <c r="AJ4" s="113"/>
      <c r="AK4" s="113"/>
      <c r="AL4" s="113"/>
      <c r="AM4" s="113"/>
      <c r="AN4" s="113"/>
    </row>
    <row r="5" spans="1:42" s="81" customFormat="1" ht="42.75" customHeight="1" x14ac:dyDescent="0.2">
      <c r="A5" s="81" t="s">
        <v>82</v>
      </c>
    </row>
    <row r="6" spans="1:42" s="81" customFormat="1" ht="54.75" customHeight="1" x14ac:dyDescent="0.2">
      <c r="A6" s="498" t="s">
        <v>86</v>
      </c>
      <c r="B6" s="498"/>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8"/>
      <c r="AI6" s="498"/>
      <c r="AJ6" s="498"/>
      <c r="AK6" s="498"/>
      <c r="AL6" s="498"/>
      <c r="AM6" s="498"/>
      <c r="AN6" s="498"/>
    </row>
    <row r="7" spans="1:42" s="81" customFormat="1" x14ac:dyDescent="0.2">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row>
    <row r="8" spans="1:42" s="81" customFormat="1" ht="29.25" customHeight="1" x14ac:dyDescent="0.2">
      <c r="A8" s="366" t="s">
        <v>45</v>
      </c>
      <c r="B8" s="366"/>
      <c r="C8" s="366"/>
      <c r="D8" s="366"/>
      <c r="E8" s="366"/>
      <c r="F8" s="366"/>
      <c r="G8" s="366"/>
      <c r="H8" s="366"/>
      <c r="I8" s="366"/>
      <c r="J8" s="366"/>
      <c r="K8" s="366"/>
      <c r="L8" s="366"/>
      <c r="M8" s="366"/>
      <c r="N8" s="366"/>
      <c r="O8" s="366"/>
      <c r="P8" s="366"/>
      <c r="Q8" s="366"/>
      <c r="R8" s="366"/>
      <c r="S8" s="366"/>
      <c r="T8" s="366"/>
      <c r="U8" s="366"/>
      <c r="V8" s="366"/>
      <c r="W8" s="366"/>
      <c r="X8" s="366"/>
      <c r="Y8" s="366"/>
      <c r="Z8" s="366"/>
      <c r="AA8" s="366"/>
      <c r="AB8" s="366"/>
      <c r="AC8" s="366"/>
      <c r="AD8" s="366"/>
      <c r="AE8" s="366"/>
      <c r="AF8" s="366"/>
      <c r="AG8" s="366"/>
      <c r="AH8" s="366"/>
      <c r="AI8" s="366"/>
      <c r="AJ8" s="366"/>
      <c r="AK8" s="366"/>
      <c r="AL8" s="366"/>
      <c r="AM8" s="366"/>
      <c r="AN8" s="366"/>
    </row>
    <row r="9" spans="1:42" s="81" customFormat="1" ht="12" customHeight="1" x14ac:dyDescent="0.2">
      <c r="A9" s="79"/>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row>
    <row r="10" spans="1:42" s="81" customFormat="1" ht="42.75" customHeight="1" x14ac:dyDescent="0.2">
      <c r="A10" s="498" t="s">
        <v>333</v>
      </c>
      <c r="B10" s="498"/>
      <c r="C10" s="498"/>
      <c r="D10" s="498"/>
      <c r="E10" s="498"/>
      <c r="F10" s="498"/>
      <c r="G10" s="498"/>
      <c r="H10" s="498"/>
      <c r="I10" s="498"/>
      <c r="J10" s="498"/>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c r="AL10" s="498"/>
      <c r="AM10" s="498"/>
      <c r="AN10" s="498"/>
    </row>
    <row r="11" spans="1:42" s="81" customFormat="1" ht="47.25" customHeight="1" x14ac:dyDescent="0.2">
      <c r="A11" s="502" t="s">
        <v>334</v>
      </c>
      <c r="B11" s="503"/>
      <c r="C11" s="503"/>
      <c r="D11" s="503"/>
      <c r="E11" s="503"/>
      <c r="F11" s="503"/>
      <c r="G11" s="503"/>
      <c r="H11" s="503"/>
      <c r="I11" s="503"/>
      <c r="J11" s="503"/>
      <c r="K11" s="503"/>
      <c r="L11" s="503"/>
      <c r="M11" s="503"/>
      <c r="N11" s="503"/>
      <c r="O11" s="503"/>
      <c r="P11" s="503"/>
      <c r="Q11" s="503"/>
      <c r="R11" s="503"/>
      <c r="S11" s="503"/>
      <c r="T11" s="503"/>
      <c r="U11" s="503"/>
      <c r="V11" s="503"/>
      <c r="W11" s="503"/>
      <c r="X11" s="503"/>
      <c r="Y11" s="503"/>
      <c r="Z11" s="503"/>
      <c r="AA11" s="503"/>
      <c r="AB11" s="503"/>
      <c r="AC11" s="503"/>
      <c r="AD11" s="503"/>
      <c r="AE11" s="503"/>
      <c r="AF11" s="503"/>
      <c r="AG11" s="503"/>
      <c r="AH11" s="503"/>
      <c r="AI11" s="503"/>
      <c r="AJ11" s="503"/>
      <c r="AK11" s="503"/>
      <c r="AL11" s="503"/>
      <c r="AM11" s="503"/>
      <c r="AN11" s="503"/>
    </row>
    <row r="12" spans="1:42" s="81" customFormat="1" ht="15" customHeight="1" x14ac:dyDescent="0.2">
      <c r="A12" s="85"/>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row>
    <row r="13" spans="1:42" s="81" customFormat="1" ht="38.25" customHeight="1" x14ac:dyDescent="0.2">
      <c r="A13" s="83"/>
      <c r="B13" s="83"/>
      <c r="C13" s="259" t="s">
        <v>87</v>
      </c>
      <c r="D13" s="260"/>
      <c r="E13" s="260"/>
      <c r="F13" s="260"/>
      <c r="G13" s="260"/>
      <c r="H13" s="261"/>
      <c r="I13" s="466"/>
      <c r="J13" s="466"/>
      <c r="K13" s="466"/>
      <c r="L13" s="466"/>
      <c r="M13" s="466"/>
      <c r="N13" s="466"/>
      <c r="O13" s="466"/>
      <c r="P13" s="466"/>
      <c r="Q13" s="466"/>
      <c r="R13" s="466"/>
      <c r="S13" s="466"/>
      <c r="T13" s="466"/>
      <c r="U13" s="466"/>
      <c r="V13" s="466"/>
      <c r="W13" s="466"/>
      <c r="X13" s="466"/>
      <c r="Y13" s="466"/>
      <c r="Z13" s="466"/>
      <c r="AA13" s="466"/>
      <c r="AB13" s="466"/>
      <c r="AC13" s="466"/>
      <c r="AD13" s="466"/>
      <c r="AE13" s="466"/>
      <c r="AF13" s="466"/>
      <c r="AG13" s="466"/>
      <c r="AH13" s="466"/>
      <c r="AI13" s="466"/>
      <c r="AJ13" s="466"/>
      <c r="AK13" s="466"/>
      <c r="AL13" s="466"/>
      <c r="AM13" s="83"/>
      <c r="AN13" s="83"/>
      <c r="AP13" s="81" t="s">
        <v>271</v>
      </c>
    </row>
    <row r="14" spans="1:42" s="81" customFormat="1" ht="38.25" customHeight="1" x14ac:dyDescent="0.2">
      <c r="A14" s="83"/>
      <c r="B14" s="83"/>
      <c r="C14" s="259" t="s">
        <v>60</v>
      </c>
      <c r="D14" s="260"/>
      <c r="E14" s="260"/>
      <c r="F14" s="260"/>
      <c r="G14" s="260"/>
      <c r="H14" s="261"/>
      <c r="I14" s="466"/>
      <c r="J14" s="466"/>
      <c r="K14" s="466"/>
      <c r="L14" s="466"/>
      <c r="M14" s="466"/>
      <c r="N14" s="466"/>
      <c r="O14" s="466"/>
      <c r="P14" s="466"/>
      <c r="Q14" s="466"/>
      <c r="R14" s="466"/>
      <c r="S14" s="466"/>
      <c r="T14" s="466"/>
      <c r="U14" s="466"/>
      <c r="V14" s="466"/>
      <c r="W14" s="466"/>
      <c r="X14" s="466"/>
      <c r="Y14" s="466"/>
      <c r="Z14" s="466"/>
      <c r="AA14" s="466"/>
      <c r="AB14" s="466"/>
      <c r="AC14" s="466"/>
      <c r="AD14" s="466"/>
      <c r="AE14" s="466"/>
      <c r="AF14" s="466"/>
      <c r="AG14" s="466"/>
      <c r="AH14" s="466"/>
      <c r="AI14" s="466"/>
      <c r="AJ14" s="466"/>
      <c r="AK14" s="466"/>
      <c r="AL14" s="466"/>
      <c r="AM14" s="83"/>
      <c r="AN14" s="83"/>
    </row>
    <row r="15" spans="1:42" s="81" customFormat="1" ht="38.25" customHeight="1" x14ac:dyDescent="0.2">
      <c r="A15" s="83"/>
      <c r="B15" s="83"/>
      <c r="C15" s="259" t="s">
        <v>88</v>
      </c>
      <c r="D15" s="260"/>
      <c r="E15" s="260"/>
      <c r="F15" s="260"/>
      <c r="G15" s="260"/>
      <c r="H15" s="261"/>
      <c r="I15" s="466"/>
      <c r="J15" s="466"/>
      <c r="K15" s="466"/>
      <c r="L15" s="466"/>
      <c r="M15" s="466"/>
      <c r="N15" s="466"/>
      <c r="O15" s="466"/>
      <c r="P15" s="466"/>
      <c r="Q15" s="466"/>
      <c r="R15" s="466"/>
      <c r="S15" s="466"/>
      <c r="T15" s="466"/>
      <c r="U15" s="466"/>
      <c r="V15" s="466"/>
      <c r="W15" s="466"/>
      <c r="X15" s="466"/>
      <c r="Y15" s="466"/>
      <c r="Z15" s="466"/>
      <c r="AA15" s="466"/>
      <c r="AB15" s="466"/>
      <c r="AC15" s="466"/>
      <c r="AD15" s="466"/>
      <c r="AE15" s="466"/>
      <c r="AF15" s="466"/>
      <c r="AG15" s="466"/>
      <c r="AH15" s="466"/>
      <c r="AI15" s="466"/>
      <c r="AJ15" s="466"/>
      <c r="AK15" s="466"/>
      <c r="AL15" s="466"/>
      <c r="AM15" s="83"/>
      <c r="AN15" s="83"/>
    </row>
    <row r="16" spans="1:42" s="81" customFormat="1" ht="38.25" customHeight="1" x14ac:dyDescent="0.2">
      <c r="A16" s="83"/>
      <c r="B16" s="83"/>
      <c r="C16" s="259" t="s">
        <v>89</v>
      </c>
      <c r="D16" s="260"/>
      <c r="E16" s="260"/>
      <c r="F16" s="260"/>
      <c r="G16" s="260"/>
      <c r="H16" s="261"/>
      <c r="I16" s="466"/>
      <c r="J16" s="466"/>
      <c r="K16" s="466"/>
      <c r="L16" s="466"/>
      <c r="M16" s="466"/>
      <c r="N16" s="466"/>
      <c r="O16" s="466"/>
      <c r="P16" s="466"/>
      <c r="Q16" s="466"/>
      <c r="R16" s="466"/>
      <c r="S16" s="466"/>
      <c r="T16" s="466"/>
      <c r="U16" s="466"/>
      <c r="V16" s="466"/>
      <c r="W16" s="466"/>
      <c r="X16" s="466"/>
      <c r="Y16" s="466"/>
      <c r="Z16" s="466"/>
      <c r="AA16" s="466"/>
      <c r="AB16" s="466"/>
      <c r="AC16" s="466"/>
      <c r="AD16" s="466"/>
      <c r="AE16" s="466"/>
      <c r="AF16" s="466"/>
      <c r="AG16" s="466"/>
      <c r="AH16" s="466"/>
      <c r="AI16" s="466"/>
      <c r="AJ16" s="466"/>
      <c r="AK16" s="466"/>
      <c r="AL16" s="466"/>
      <c r="AM16" s="83"/>
      <c r="AN16" s="83"/>
    </row>
    <row r="17" spans="1:42" s="81" customFormat="1" ht="24" customHeight="1" x14ac:dyDescent="0.2">
      <c r="A17" s="83"/>
      <c r="B17" s="83"/>
      <c r="C17" s="504" t="s">
        <v>90</v>
      </c>
      <c r="D17" s="504"/>
      <c r="E17" s="504"/>
      <c r="F17" s="504"/>
      <c r="G17" s="504"/>
      <c r="H17" s="504"/>
      <c r="I17" s="504"/>
      <c r="J17" s="504"/>
      <c r="K17" s="504"/>
      <c r="L17" s="504"/>
      <c r="M17" s="504"/>
      <c r="N17" s="504"/>
      <c r="O17" s="504"/>
      <c r="P17" s="504"/>
      <c r="Q17" s="504"/>
      <c r="R17" s="504"/>
      <c r="S17" s="504"/>
      <c r="T17" s="504"/>
      <c r="U17" s="504"/>
      <c r="V17" s="504"/>
      <c r="W17" s="504"/>
      <c r="X17" s="504"/>
      <c r="Y17" s="504"/>
      <c r="Z17" s="504"/>
      <c r="AA17" s="504"/>
      <c r="AB17" s="504"/>
      <c r="AC17" s="504"/>
      <c r="AD17" s="504"/>
      <c r="AE17" s="504"/>
      <c r="AF17" s="504"/>
      <c r="AG17" s="504"/>
      <c r="AH17" s="504"/>
      <c r="AI17" s="504"/>
      <c r="AJ17" s="504"/>
      <c r="AK17" s="504"/>
      <c r="AL17" s="504"/>
      <c r="AM17" s="30"/>
      <c r="AN17" s="30"/>
    </row>
    <row r="18" spans="1:42" s="81" customFormat="1" ht="15.75" customHeight="1" x14ac:dyDescent="0.2">
      <c r="A18" s="83"/>
      <c r="B18" s="83"/>
      <c r="C18" s="83"/>
      <c r="D18" s="83"/>
      <c r="E18" s="80"/>
      <c r="F18" s="80"/>
      <c r="G18" s="80"/>
      <c r="H18" s="80"/>
      <c r="I18" s="80"/>
      <c r="J18" s="80"/>
      <c r="K18" s="80"/>
      <c r="L18" s="80"/>
      <c r="M18" s="80"/>
      <c r="N18" s="80"/>
      <c r="O18" s="80"/>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row>
    <row r="19" spans="1:42" s="81" customFormat="1" ht="62.25" customHeight="1" x14ac:dyDescent="0.2">
      <c r="A19" s="502" t="s">
        <v>332</v>
      </c>
      <c r="B19" s="503"/>
      <c r="C19" s="503"/>
      <c r="D19" s="503"/>
      <c r="E19" s="503"/>
      <c r="F19" s="503"/>
      <c r="G19" s="503"/>
      <c r="H19" s="503"/>
      <c r="I19" s="503"/>
      <c r="J19" s="503"/>
      <c r="K19" s="503"/>
      <c r="L19" s="503"/>
      <c r="M19" s="503"/>
      <c r="N19" s="503"/>
      <c r="O19" s="503"/>
      <c r="P19" s="503"/>
      <c r="Q19" s="503"/>
      <c r="R19" s="503"/>
      <c r="S19" s="503"/>
      <c r="T19" s="503"/>
      <c r="U19" s="503"/>
      <c r="V19" s="503"/>
      <c r="W19" s="503"/>
      <c r="X19" s="503"/>
      <c r="Y19" s="503"/>
      <c r="Z19" s="503"/>
      <c r="AA19" s="503"/>
      <c r="AB19" s="503"/>
      <c r="AC19" s="503"/>
      <c r="AD19" s="503"/>
      <c r="AE19" s="503"/>
      <c r="AF19" s="503"/>
      <c r="AG19" s="503"/>
      <c r="AH19" s="503"/>
      <c r="AI19" s="503"/>
      <c r="AJ19" s="503"/>
      <c r="AK19" s="503"/>
      <c r="AL19" s="503"/>
      <c r="AM19" s="503"/>
      <c r="AN19" s="503"/>
    </row>
    <row r="20" spans="1:42" s="81" customFormat="1" ht="23.25" customHeight="1" x14ac:dyDescent="0.2">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row>
    <row r="21" spans="1:42" s="81" customFormat="1" ht="39" customHeight="1" x14ac:dyDescent="0.2">
      <c r="A21" s="4"/>
      <c r="B21" s="114" t="s">
        <v>211</v>
      </c>
      <c r="C21" s="114"/>
      <c r="D21" s="114"/>
      <c r="E21" s="138">
        <f>'1号'!AM3</f>
        <v>0</v>
      </c>
      <c r="F21" s="445" t="s">
        <v>41</v>
      </c>
      <c r="G21" s="445"/>
      <c r="H21" s="500">
        <f>'1号'!AQ3</f>
        <v>0</v>
      </c>
      <c r="I21" s="500"/>
      <c r="J21" s="500"/>
      <c r="K21" s="445" t="s">
        <v>32</v>
      </c>
      <c r="L21" s="445"/>
      <c r="M21" s="500">
        <f>'1号'!AU3</f>
        <v>0</v>
      </c>
      <c r="N21" s="500"/>
      <c r="O21" s="500"/>
      <c r="P21" s="445" t="s">
        <v>33</v>
      </c>
      <c r="Q21" s="445"/>
      <c r="R21" s="4"/>
      <c r="S21" s="4"/>
      <c r="T21" s="4"/>
      <c r="U21" s="4"/>
      <c r="V21" s="4"/>
      <c r="W21" s="4"/>
      <c r="X21" s="4"/>
      <c r="Y21" s="4"/>
      <c r="Z21" s="4"/>
      <c r="AA21" s="4"/>
      <c r="AB21" s="4"/>
      <c r="AC21" s="4"/>
      <c r="AD21" s="4"/>
      <c r="AE21" s="4"/>
      <c r="AF21" s="4"/>
      <c r="AG21" s="4"/>
      <c r="AH21" s="4"/>
      <c r="AI21" s="4"/>
      <c r="AJ21" s="4"/>
      <c r="AK21" s="4"/>
      <c r="AL21" s="4"/>
      <c r="AM21" s="4"/>
      <c r="AN21" s="4"/>
      <c r="AP21" s="81" t="s">
        <v>290</v>
      </c>
    </row>
    <row r="22" spans="1:42" s="81" customFormat="1" ht="39" customHeight="1" x14ac:dyDescent="0.2">
      <c r="A22" s="4"/>
      <c r="B22" s="4"/>
      <c r="C22" s="4"/>
      <c r="D22" s="4"/>
      <c r="E22" s="4"/>
      <c r="F22" s="445" t="s">
        <v>64</v>
      </c>
      <c r="G22" s="445"/>
      <c r="H22" s="445"/>
      <c r="I22" s="445"/>
      <c r="J22" s="445"/>
      <c r="K22" s="499">
        <f>'1号'!AG8</f>
        <v>0</v>
      </c>
      <c r="L22" s="499"/>
      <c r="M22" s="499"/>
      <c r="N22" s="499"/>
      <c r="O22" s="499"/>
      <c r="P22" s="499"/>
      <c r="Q22" s="499"/>
      <c r="R22" s="499"/>
      <c r="S22" s="499"/>
      <c r="T22" s="499"/>
      <c r="U22" s="499"/>
      <c r="V22" s="499"/>
      <c r="W22" s="499"/>
      <c r="X22" s="499"/>
      <c r="Y22" s="499"/>
      <c r="Z22" s="499"/>
      <c r="AA22" s="499"/>
      <c r="AB22" s="499"/>
      <c r="AC22" s="499"/>
      <c r="AD22" s="499"/>
      <c r="AE22" s="499"/>
      <c r="AF22" s="499"/>
      <c r="AG22" s="499"/>
      <c r="AH22" s="499"/>
      <c r="AI22" s="499"/>
      <c r="AJ22" s="499"/>
      <c r="AK22" s="499"/>
      <c r="AL22" s="499"/>
      <c r="AM22" s="499"/>
      <c r="AN22" s="499"/>
    </row>
    <row r="23" spans="1:42" s="81" customFormat="1" ht="39" customHeight="1" x14ac:dyDescent="0.2">
      <c r="A23" s="4"/>
      <c r="B23" s="4"/>
      <c r="C23" s="4"/>
      <c r="D23" s="4"/>
      <c r="E23" s="4"/>
      <c r="F23" s="445" t="s">
        <v>43</v>
      </c>
      <c r="G23" s="445"/>
      <c r="H23" s="445"/>
      <c r="I23" s="445"/>
      <c r="J23" s="445"/>
      <c r="K23" s="499">
        <f>'1号'!AG9</f>
        <v>0</v>
      </c>
      <c r="L23" s="499"/>
      <c r="M23" s="499"/>
      <c r="N23" s="499"/>
      <c r="O23" s="499"/>
      <c r="P23" s="499"/>
      <c r="Q23" s="499"/>
      <c r="R23" s="499"/>
      <c r="S23" s="499"/>
      <c r="T23" s="499"/>
      <c r="U23" s="499"/>
      <c r="V23" s="499"/>
      <c r="W23" s="499"/>
      <c r="X23" s="499"/>
      <c r="Y23" s="499"/>
      <c r="Z23" s="499"/>
      <c r="AA23" s="499"/>
      <c r="AB23" s="499"/>
      <c r="AC23" s="499"/>
      <c r="AD23" s="499"/>
      <c r="AE23" s="499"/>
      <c r="AF23" s="499"/>
      <c r="AG23" s="499"/>
      <c r="AH23" s="499"/>
      <c r="AI23" s="499"/>
      <c r="AJ23" s="499"/>
      <c r="AK23" s="499"/>
      <c r="AL23" s="499"/>
      <c r="AM23" s="499"/>
      <c r="AN23" s="499"/>
    </row>
    <row r="24" spans="1:42" s="81" customFormat="1" ht="39" customHeight="1" x14ac:dyDescent="0.2">
      <c r="A24" s="4"/>
      <c r="B24" s="4"/>
      <c r="C24" s="4"/>
      <c r="D24" s="4"/>
      <c r="E24" s="4"/>
      <c r="F24" s="445" t="s">
        <v>44</v>
      </c>
      <c r="G24" s="445"/>
      <c r="H24" s="445"/>
      <c r="I24" s="445"/>
      <c r="J24" s="445"/>
      <c r="K24" s="499">
        <f>'1号'!AG10</f>
        <v>0</v>
      </c>
      <c r="L24" s="499"/>
      <c r="M24" s="499"/>
      <c r="N24" s="499"/>
      <c r="O24" s="499"/>
      <c r="P24" s="499"/>
      <c r="Q24" s="499"/>
      <c r="R24" s="499"/>
      <c r="S24" s="499"/>
      <c r="T24" s="499"/>
      <c r="U24" s="499"/>
      <c r="V24" s="499"/>
      <c r="W24" s="499"/>
      <c r="X24" s="499"/>
      <c r="Y24" s="499"/>
      <c r="Z24" s="499"/>
      <c r="AA24" s="499"/>
      <c r="AB24" s="499"/>
      <c r="AC24" s="499"/>
      <c r="AD24" s="499"/>
      <c r="AE24" s="499"/>
      <c r="AF24" s="499"/>
      <c r="AG24" s="499"/>
      <c r="AH24" s="499"/>
      <c r="AI24" s="499"/>
      <c r="AJ24" s="499"/>
      <c r="AK24" s="499"/>
      <c r="AL24" s="499"/>
      <c r="AM24" s="499"/>
      <c r="AN24" s="499"/>
    </row>
    <row r="25" spans="1:42" s="81" customFormat="1" ht="24" customHeight="1" x14ac:dyDescent="0.2">
      <c r="A25" s="4"/>
      <c r="B25" s="4"/>
      <c r="C25" s="4"/>
      <c r="D25" s="4"/>
      <c r="E25" s="4"/>
      <c r="F25" s="82"/>
      <c r="G25" s="82"/>
      <c r="H25" s="82"/>
      <c r="I25" s="82"/>
      <c r="J25" s="82"/>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row>
    <row r="26" spans="1:42" s="81" customFormat="1" ht="62.25" customHeight="1" x14ac:dyDescent="0.2">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row>
    <row r="27" spans="1:42" s="81" customFormat="1" ht="21.75" customHeight="1" x14ac:dyDescent="0.2">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row>
    <row r="28" spans="1:42" ht="13.5" customHeight="1" x14ac:dyDescent="0.2"/>
    <row r="29" spans="1:42" ht="13.5" customHeight="1" x14ac:dyDescent="0.2"/>
    <row r="30" spans="1:42" ht="13.5" customHeight="1" x14ac:dyDescent="0.2"/>
    <row r="31" spans="1:42" ht="13.5" customHeight="1" x14ac:dyDescent="0.2"/>
    <row r="32" spans="1:42"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sheetData>
  <mergeCells count="26">
    <mergeCell ref="F24:J24"/>
    <mergeCell ref="K24:AN24"/>
    <mergeCell ref="C17:AL17"/>
    <mergeCell ref="C13:H13"/>
    <mergeCell ref="C14:H14"/>
    <mergeCell ref="C15:H15"/>
    <mergeCell ref="C16:H16"/>
    <mergeCell ref="I14:AL14"/>
    <mergeCell ref="I13:AL13"/>
    <mergeCell ref="I15:AL15"/>
    <mergeCell ref="I16:AL16"/>
    <mergeCell ref="A19:AN19"/>
    <mergeCell ref="F22:J22"/>
    <mergeCell ref="K22:AN22"/>
    <mergeCell ref="F23:J23"/>
    <mergeCell ref="K23:AN23"/>
    <mergeCell ref="F21:G21"/>
    <mergeCell ref="H21:J21"/>
    <mergeCell ref="K21:L21"/>
    <mergeCell ref="M21:O21"/>
    <mergeCell ref="P21:Q21"/>
    <mergeCell ref="A11:AN11"/>
    <mergeCell ref="A3:AN3"/>
    <mergeCell ref="A6:AN6"/>
    <mergeCell ref="A8:AN8"/>
    <mergeCell ref="A10:AN10"/>
  </mergeCells>
  <phoneticPr fontId="3"/>
  <conditionalFormatting sqref="I13:AL16">
    <cfRule type="containsBlanks" dxfId="2" priority="1">
      <formula>LEN(TRIM(I13))=0</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27</vt:i4>
      </vt:variant>
    </vt:vector>
  </HeadingPairs>
  <TitlesOfParts>
    <vt:vector size="54" baseType="lpstr">
      <vt:lpstr>1号</vt:lpstr>
      <vt:lpstr>1号 別紙1(1)一覧</vt:lpstr>
      <vt:lpstr>1号 別紙1(1)詳細</vt:lpstr>
      <vt:lpstr>1号 別紙1(2)</vt:lpstr>
      <vt:lpstr>1号 別紙2</vt:lpstr>
      <vt:lpstr>1号 別紙2(別表)</vt:lpstr>
      <vt:lpstr>申請団体調書</vt:lpstr>
      <vt:lpstr>2号</vt:lpstr>
      <vt:lpstr>3号</vt:lpstr>
      <vt:lpstr>4号</vt:lpstr>
      <vt:lpstr>5号</vt:lpstr>
      <vt:lpstr>6号</vt:lpstr>
      <vt:lpstr>7号</vt:lpstr>
      <vt:lpstr>8号</vt:lpstr>
      <vt:lpstr>8号 別紙1(1)一覧</vt:lpstr>
      <vt:lpstr>8号 別紙1(1)詳細</vt:lpstr>
      <vt:lpstr>8号 別紙1(2)</vt:lpstr>
      <vt:lpstr>8号 別紙2</vt:lpstr>
      <vt:lpstr>9号</vt:lpstr>
      <vt:lpstr>10号</vt:lpstr>
      <vt:lpstr>10号 別紙1(1)一覧</vt:lpstr>
      <vt:lpstr>10号 別紙1(1)詳細</vt:lpstr>
      <vt:lpstr>10号 別紙1(2)</vt:lpstr>
      <vt:lpstr>10号 別紙2</vt:lpstr>
      <vt:lpstr>10号 別紙3</vt:lpstr>
      <vt:lpstr>11号</vt:lpstr>
      <vt:lpstr>12号</vt:lpstr>
      <vt:lpstr>'10号'!Print_Area</vt:lpstr>
      <vt:lpstr>'10号 別紙1(1)一覧'!Print_Area</vt:lpstr>
      <vt:lpstr>'10号 別紙1(1)詳細'!Print_Area</vt:lpstr>
      <vt:lpstr>'10号 別紙1(2)'!Print_Area</vt:lpstr>
      <vt:lpstr>'10号 別紙2'!Print_Area</vt:lpstr>
      <vt:lpstr>'10号 別紙3'!Print_Area</vt:lpstr>
      <vt:lpstr>'11号'!Print_Area</vt:lpstr>
      <vt:lpstr>'12号'!Print_Area</vt:lpstr>
      <vt:lpstr>'1号'!Print_Area</vt:lpstr>
      <vt:lpstr>'1号 別紙1(1)一覧'!Print_Area</vt:lpstr>
      <vt:lpstr>'1号 別紙1(1)詳細'!Print_Area</vt:lpstr>
      <vt:lpstr>'1号 別紙1(2)'!Print_Area</vt:lpstr>
      <vt:lpstr>'1号 別紙2'!Print_Area</vt:lpstr>
      <vt:lpstr>'1号 別紙2(別表)'!Print_Area</vt:lpstr>
      <vt:lpstr>'2号'!Print_Area</vt:lpstr>
      <vt:lpstr>'3号'!Print_Area</vt:lpstr>
      <vt:lpstr>'4号'!Print_Area</vt:lpstr>
      <vt:lpstr>'5号'!Print_Area</vt:lpstr>
      <vt:lpstr>'6号'!Print_Area</vt:lpstr>
      <vt:lpstr>'7号'!Print_Area</vt:lpstr>
      <vt:lpstr>'8号'!Print_Area</vt:lpstr>
      <vt:lpstr>'8号 別紙1(1)一覧'!Print_Area</vt:lpstr>
      <vt:lpstr>'8号 別紙1(1)詳細'!Print_Area</vt:lpstr>
      <vt:lpstr>'8号 別紙1(2)'!Print_Area</vt:lpstr>
      <vt:lpstr>'8号 別紙2'!Print_Area</vt:lpstr>
      <vt:lpstr>'9号'!Print_Area</vt:lpstr>
      <vt:lpstr>申請団体調書!Print_Area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2024-08-09T01:32:46Z</cp:lastPrinted>
  <dcterms:created xsi:type="dcterms:W3CDTF">2023-02-17T13:38:18Z</dcterms:created>
  <dcterms:modified xsi:type="dcterms:W3CDTF">2024-08-09T02:24:43Z</dcterms:modified>
</cp:coreProperties>
</file>